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raa-1-share\0000\2018\2018-12 sar\"/>
    </mc:Choice>
  </mc:AlternateContent>
  <bookViews>
    <workbookView xWindow="240" yWindow="120" windowWidth="18060" windowHeight="7050"/>
  </bookViews>
  <sheets>
    <sheet name="ReportMalToo" sheetId="1" r:id="rId1"/>
  </sheets>
  <calcPr calcId="152511"/>
</workbook>
</file>

<file path=xl/calcChain.xml><?xml version="1.0" encoding="utf-8"?>
<calcChain xmlns="http://schemas.openxmlformats.org/spreadsheetml/2006/main">
  <c r="E117" i="1" l="1"/>
  <c r="F117" i="1"/>
  <c r="G117" i="1"/>
  <c r="H117" i="1"/>
  <c r="I117" i="1"/>
  <c r="J117" i="1"/>
  <c r="K117" i="1"/>
  <c r="L117" i="1"/>
  <c r="M117" i="1"/>
  <c r="N117" i="1"/>
  <c r="O117" i="1"/>
  <c r="P117" i="1"/>
  <c r="Q117" i="1"/>
  <c r="D117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D111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D107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D101" i="1"/>
  <c r="D90" i="1"/>
  <c r="D86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E73" i="1"/>
  <c r="F73" i="1"/>
  <c r="G73" i="1"/>
  <c r="H73" i="1"/>
  <c r="I73" i="1"/>
  <c r="J73" i="1"/>
  <c r="K73" i="1"/>
  <c r="L73" i="1"/>
  <c r="M73" i="1"/>
  <c r="N73" i="1"/>
  <c r="O73" i="1"/>
  <c r="P73" i="1"/>
  <c r="D79" i="1"/>
  <c r="D73" i="1"/>
  <c r="E67" i="1"/>
  <c r="F67" i="1"/>
  <c r="G67" i="1"/>
  <c r="H67" i="1"/>
  <c r="I67" i="1"/>
  <c r="J67" i="1"/>
  <c r="K67" i="1"/>
  <c r="L67" i="1"/>
  <c r="M67" i="1"/>
  <c r="N67" i="1"/>
  <c r="O67" i="1"/>
  <c r="P67" i="1"/>
  <c r="E61" i="1"/>
  <c r="F61" i="1"/>
  <c r="G61" i="1"/>
  <c r="H61" i="1"/>
  <c r="I61" i="1"/>
  <c r="J61" i="1"/>
  <c r="K61" i="1"/>
  <c r="L61" i="1"/>
  <c r="M61" i="1"/>
  <c r="N61" i="1"/>
  <c r="O61" i="1"/>
  <c r="N56" i="1"/>
  <c r="M56" i="1"/>
  <c r="L56" i="1"/>
  <c r="K56" i="1"/>
  <c r="J56" i="1"/>
  <c r="I56" i="1"/>
  <c r="H56" i="1"/>
  <c r="G56" i="1"/>
  <c r="F56" i="1"/>
  <c r="E56" i="1"/>
  <c r="D67" i="1"/>
  <c r="D61" i="1"/>
  <c r="D56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51" i="1"/>
  <c r="D46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D41" i="1"/>
  <c r="E35" i="1"/>
  <c r="F35" i="1"/>
  <c r="G35" i="1"/>
  <c r="H35" i="1"/>
  <c r="I35" i="1"/>
  <c r="J35" i="1"/>
  <c r="K35" i="1"/>
  <c r="L35" i="1"/>
  <c r="M35" i="1"/>
  <c r="N35" i="1"/>
  <c r="O35" i="1"/>
  <c r="D35" i="1"/>
  <c r="O30" i="1"/>
  <c r="N30" i="1"/>
  <c r="M30" i="1"/>
  <c r="L30" i="1"/>
  <c r="K30" i="1"/>
  <c r="J30" i="1"/>
  <c r="I30" i="1"/>
  <c r="H30" i="1"/>
  <c r="G30" i="1"/>
  <c r="F30" i="1"/>
  <c r="E30" i="1"/>
  <c r="D30" i="1"/>
  <c r="E26" i="1"/>
  <c r="F26" i="1"/>
  <c r="G26" i="1"/>
  <c r="H26" i="1"/>
  <c r="I26" i="1"/>
  <c r="D26" i="1"/>
  <c r="L22" i="1"/>
  <c r="K22" i="1"/>
  <c r="J22" i="1"/>
  <c r="I22" i="1"/>
  <c r="H22" i="1"/>
  <c r="G22" i="1"/>
  <c r="F22" i="1"/>
  <c r="E22" i="1"/>
  <c r="D22" i="1"/>
  <c r="E17" i="1"/>
  <c r="F17" i="1"/>
  <c r="G17" i="1"/>
  <c r="H17" i="1"/>
  <c r="I17" i="1"/>
  <c r="D17" i="1"/>
</calcChain>
</file>

<file path=xl/sharedStrings.xml><?xml version="1.0" encoding="utf-8"?>
<sst xmlns="http://schemas.openxmlformats.org/spreadsheetml/2006/main" count="330" uniqueCount="118">
  <si>
    <t>МАЛЫН ТОО, 5 ТӨРЛӨӨР</t>
  </si>
  <si>
    <t/>
  </si>
  <si>
    <t>Бодод шилжүүлсэн</t>
  </si>
  <si>
    <t>Хонин толгойд шилжүүлсэн</t>
  </si>
  <si>
    <t>Аймаг/нийслэл</t>
  </si>
  <si>
    <t>Сум/дүүрэг</t>
  </si>
  <si>
    <t>Баг/хороо</t>
  </si>
  <si>
    <t>Бүгд</t>
  </si>
  <si>
    <t>Тэмээ</t>
  </si>
  <si>
    <t>Адуу</t>
  </si>
  <si>
    <t>Үхэр</t>
  </si>
  <si>
    <t>Хонь</t>
  </si>
  <si>
    <t>Ямаа</t>
  </si>
  <si>
    <t>Нийт</t>
  </si>
  <si>
    <t>Увс</t>
  </si>
  <si>
    <t>Улаангом сум</t>
  </si>
  <si>
    <t>1-р баг</t>
  </si>
  <si>
    <t>2-р баг</t>
  </si>
  <si>
    <t>3-р баг</t>
  </si>
  <si>
    <t>4-р баг</t>
  </si>
  <si>
    <t>5-р баг</t>
  </si>
  <si>
    <t>6-р баг</t>
  </si>
  <si>
    <t>7-р баг</t>
  </si>
  <si>
    <t>8-р баг</t>
  </si>
  <si>
    <t>9-р баг</t>
  </si>
  <si>
    <t>10-р баг</t>
  </si>
  <si>
    <t>11-р баг</t>
  </si>
  <si>
    <t>12-р баг</t>
  </si>
  <si>
    <t>Баруунтуруун сум</t>
  </si>
  <si>
    <t xml:space="preserve">1-р баг, Шанд </t>
  </si>
  <si>
    <t>2-р баг, Зүүн туруун</t>
  </si>
  <si>
    <t xml:space="preserve">3-р баг, Туруун </t>
  </si>
  <si>
    <t xml:space="preserve">4-р баг, Баян-Айраг </t>
  </si>
  <si>
    <t>Бөхмөрөн сум</t>
  </si>
  <si>
    <t>1-р баг, Гурван жигэртэй</t>
  </si>
  <si>
    <t>2-р баг, Хар алтад</t>
  </si>
  <si>
    <t>3-р баг, Байшинт</t>
  </si>
  <si>
    <t>Давст сум</t>
  </si>
  <si>
    <t xml:space="preserve">1-р баг, Торхилог </t>
  </si>
  <si>
    <t xml:space="preserve">2-р баг, Зүүнхөвөө </t>
  </si>
  <si>
    <t xml:space="preserve">3-р баг, Хандгайт </t>
  </si>
  <si>
    <t>Завхан сум</t>
  </si>
  <si>
    <t xml:space="preserve">1-р баг, Айраг нуур </t>
  </si>
  <si>
    <t xml:space="preserve">2-р баг, Хармагт </t>
  </si>
  <si>
    <t xml:space="preserve">3-р баг, Хяргас нуур </t>
  </si>
  <si>
    <t xml:space="preserve">4-р баг, Шар булаг </t>
  </si>
  <si>
    <t>Зүүнговь сум</t>
  </si>
  <si>
    <t xml:space="preserve">1-р баг, Баяннуур </t>
  </si>
  <si>
    <t xml:space="preserve">2-р баг, Өгөөмөр </t>
  </si>
  <si>
    <t xml:space="preserve">3-р баг, Суврага </t>
  </si>
  <si>
    <t xml:space="preserve">4-р баг, Тохой </t>
  </si>
  <si>
    <t xml:space="preserve">5-р баг, Зэлийн гол </t>
  </si>
  <si>
    <t>Зүүнхангай сум</t>
  </si>
  <si>
    <t xml:space="preserve">1-р баг, Даланбулаг </t>
  </si>
  <si>
    <t>2-р баг, Баянгол</t>
  </si>
  <si>
    <t xml:space="preserve">3-р баг, Жаргалант </t>
  </si>
  <si>
    <t xml:space="preserve">4-р баг, Хайрхан </t>
  </si>
  <si>
    <t>Малчин сум</t>
  </si>
  <si>
    <t>1-р баг, Баянмандал</t>
  </si>
  <si>
    <t xml:space="preserve">2-р баг, Цалгар </t>
  </si>
  <si>
    <t xml:space="preserve">3-р баг, Баянхайрхан </t>
  </si>
  <si>
    <t xml:space="preserve">4-р баг, Баян-Эрдэнэ </t>
  </si>
  <si>
    <t>Наранбулаг сум</t>
  </si>
  <si>
    <t xml:space="preserve">1-р баг, Гүн бүрд </t>
  </si>
  <si>
    <t xml:space="preserve">2-р баг, Алдар </t>
  </si>
  <si>
    <t xml:space="preserve">3-р баг, Хужирт </t>
  </si>
  <si>
    <t>4-р баг, Улаан-Үзүүр</t>
  </si>
  <si>
    <t>Өлгий сум</t>
  </si>
  <si>
    <t xml:space="preserve">1-р баг, Чаргат </t>
  </si>
  <si>
    <t xml:space="preserve">2-р баг, Өлгий нуур </t>
  </si>
  <si>
    <t xml:space="preserve">3-р баг, Хулст нуур </t>
  </si>
  <si>
    <t xml:space="preserve">4-р баг, Хөдөлмөр </t>
  </si>
  <si>
    <t>Өмнөгөвь сум</t>
  </si>
  <si>
    <t xml:space="preserve">1-р баг, Холбоо </t>
  </si>
  <si>
    <t xml:space="preserve">2-р баг, Улиаст </t>
  </si>
  <si>
    <t xml:space="preserve">3-р баг, Орлого </t>
  </si>
  <si>
    <t xml:space="preserve">4-р баг, Баянгол </t>
  </si>
  <si>
    <t xml:space="preserve">5-р баг, Намир </t>
  </si>
  <si>
    <t>Өндөрхангай сум</t>
  </si>
  <si>
    <t xml:space="preserve">1-р баг, Цалуу </t>
  </si>
  <si>
    <t xml:space="preserve">2-р баг, Батсайхан </t>
  </si>
  <si>
    <t xml:space="preserve">3-р баг, Цагааннуур </t>
  </si>
  <si>
    <t>4-р баг, Жаргалант</t>
  </si>
  <si>
    <t xml:space="preserve">5-р баг, Цэцэрлэг </t>
  </si>
  <si>
    <t>Сагил сум</t>
  </si>
  <si>
    <t xml:space="preserve">1-р баг, Баянзүрх </t>
  </si>
  <si>
    <t xml:space="preserve">2-р баг, Боршоо </t>
  </si>
  <si>
    <t xml:space="preserve">3-р баг, Өндөр мод </t>
  </si>
  <si>
    <t xml:space="preserve">4-р баг, Үүрэг нуур </t>
  </si>
  <si>
    <t xml:space="preserve">5-р баг, Хар мод </t>
  </si>
  <si>
    <t>Тариалан сум</t>
  </si>
  <si>
    <t xml:space="preserve">1-р баг, Бургастай </t>
  </si>
  <si>
    <t xml:space="preserve">2-р баг, Тарвагатай </t>
  </si>
  <si>
    <t>3-р баг, Мянган</t>
  </si>
  <si>
    <t xml:space="preserve">4-р баг, Толь </t>
  </si>
  <si>
    <t>5-р баг, Хөхөө</t>
  </si>
  <si>
    <t xml:space="preserve">6-р баг, Хархираа </t>
  </si>
  <si>
    <t>Түргэн сум</t>
  </si>
  <si>
    <t xml:space="preserve">1-р баг, Баянхайрхан </t>
  </si>
  <si>
    <t xml:space="preserve">2-р баг, Аршаант </t>
  </si>
  <si>
    <t xml:space="preserve">3-р баг, Эрдэнэхайрхан </t>
  </si>
  <si>
    <t>Тэс сум</t>
  </si>
  <si>
    <t>Ховд сум</t>
  </si>
  <si>
    <t xml:space="preserve">1-р баг, Ховд </t>
  </si>
  <si>
    <t>2-р баг, Шивэр</t>
  </si>
  <si>
    <t xml:space="preserve">3-р баг, Ачит </t>
  </si>
  <si>
    <t xml:space="preserve">4-р баг, Халиунбулаг </t>
  </si>
  <si>
    <t>Хяргас сум</t>
  </si>
  <si>
    <t>1-р баг, Хангай</t>
  </si>
  <si>
    <t xml:space="preserve">2-р баг, Бугат </t>
  </si>
  <si>
    <t>3-р баг, Хайрхан</t>
  </si>
  <si>
    <t xml:space="preserve">4-р баг, Дэлгэр </t>
  </si>
  <si>
    <t>Цагаанхайрхан сум</t>
  </si>
  <si>
    <t xml:space="preserve">1-р баг, Хунт </t>
  </si>
  <si>
    <t xml:space="preserve">2-р баг, Хулж </t>
  </si>
  <si>
    <t>3-р баг, Арбулаг</t>
  </si>
  <si>
    <t>4-р баг, Даланхуруу</t>
  </si>
  <si>
    <t>Улаангом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</si>
</sst>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##\ ###\ ##0"/>
    <numFmt numFmtId="165" formatCode="[$-10409]###\ ###\ ##0.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64" fontId="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showGridLines="0" tabSelected="1" workbookViewId="0">
      <selection sqref="A1:B1"/>
    </sheetView>
  </sheetViews>
  <sheetFormatPr defaultRowHeight="15"/>
  <cols>
    <col min="1" max="1" width="22.42578125" customWidth="1"/>
    <col min="2" max="2" width="24.42578125" customWidth="1"/>
    <col min="3" max="3" width="29.140625" customWidth="1"/>
    <col min="4" max="21" width="11.7109375" customWidth="1"/>
  </cols>
  <sheetData>
    <row r="1" spans="1:21" ht="18" customHeight="1">
      <c r="A1" s="9" t="s">
        <v>0</v>
      </c>
      <c r="B1" s="10"/>
    </row>
    <row r="2" spans="1:21">
      <c r="A2" s="1" t="s">
        <v>1</v>
      </c>
      <c r="B2" s="1" t="s">
        <v>1</v>
      </c>
      <c r="C2" s="1" t="s">
        <v>1</v>
      </c>
      <c r="D2" s="11" t="s">
        <v>1</v>
      </c>
      <c r="E2" s="12"/>
      <c r="F2" s="12"/>
      <c r="G2" s="12"/>
      <c r="H2" s="12"/>
      <c r="I2" s="13"/>
      <c r="J2" s="11" t="s">
        <v>2</v>
      </c>
      <c r="K2" s="12"/>
      <c r="L2" s="12"/>
      <c r="M2" s="12"/>
      <c r="N2" s="12"/>
      <c r="O2" s="13"/>
      <c r="P2" s="11" t="s">
        <v>3</v>
      </c>
      <c r="Q2" s="12"/>
      <c r="R2" s="12"/>
      <c r="S2" s="12"/>
      <c r="T2" s="12"/>
      <c r="U2" s="13"/>
    </row>
    <row r="3" spans="1:2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7</v>
      </c>
      <c r="Q3" s="1" t="s">
        <v>8</v>
      </c>
      <c r="R3" s="1" t="s">
        <v>9</v>
      </c>
      <c r="S3" s="1" t="s">
        <v>10</v>
      </c>
      <c r="T3" s="1" t="s">
        <v>11</v>
      </c>
      <c r="U3" s="1" t="s">
        <v>12</v>
      </c>
    </row>
    <row r="4" spans="1:21">
      <c r="A4" s="2" t="s">
        <v>13</v>
      </c>
      <c r="B4" s="3" t="s">
        <v>1</v>
      </c>
      <c r="C4" s="3" t="s">
        <v>1</v>
      </c>
      <c r="D4" s="4">
        <v>3175275</v>
      </c>
      <c r="E4" s="4">
        <v>25145</v>
      </c>
      <c r="F4" s="4">
        <v>123787</v>
      </c>
      <c r="G4" s="4">
        <v>182922</v>
      </c>
      <c r="H4" s="4">
        <v>1567962</v>
      </c>
      <c r="I4" s="4">
        <v>1275459</v>
      </c>
      <c r="J4" s="5">
        <v>765185.87496599997</v>
      </c>
      <c r="K4" s="5">
        <v>37717.5</v>
      </c>
      <c r="L4" s="5">
        <v>123787</v>
      </c>
      <c r="M4" s="5">
        <v>182922</v>
      </c>
      <c r="N4" s="5">
        <v>261326.999966</v>
      </c>
      <c r="O4" s="5">
        <v>159432.375</v>
      </c>
      <c r="P4" s="5">
        <v>4805641.0999999996</v>
      </c>
      <c r="Q4" s="5">
        <v>125725</v>
      </c>
      <c r="R4" s="5">
        <v>866509</v>
      </c>
      <c r="S4" s="5">
        <v>1097532</v>
      </c>
      <c r="T4" s="5">
        <v>1567962</v>
      </c>
      <c r="U4" s="5">
        <v>1147913.1000000001</v>
      </c>
    </row>
    <row r="5" spans="1:21">
      <c r="A5" s="3" t="s">
        <v>14</v>
      </c>
      <c r="B5" s="3" t="s">
        <v>15</v>
      </c>
      <c r="C5" s="3" t="s">
        <v>16</v>
      </c>
      <c r="D5" s="6">
        <v>14792</v>
      </c>
      <c r="E5" s="6">
        <v>7</v>
      </c>
      <c r="F5" s="6">
        <v>1119</v>
      </c>
      <c r="G5" s="6">
        <v>3532</v>
      </c>
      <c r="H5" s="6">
        <v>4534</v>
      </c>
      <c r="I5" s="6">
        <v>5600</v>
      </c>
      <c r="J5" s="7">
        <v>6117.1666660000001</v>
      </c>
      <c r="K5" s="7">
        <v>10.5</v>
      </c>
      <c r="L5" s="7">
        <v>1119</v>
      </c>
      <c r="M5" s="7">
        <v>3532</v>
      </c>
      <c r="N5" s="7">
        <v>755.66666599999996</v>
      </c>
      <c r="O5" s="7">
        <v>700</v>
      </c>
      <c r="P5" s="7">
        <v>38634</v>
      </c>
      <c r="Q5" s="7">
        <v>35</v>
      </c>
      <c r="R5" s="7">
        <v>7833</v>
      </c>
      <c r="S5" s="7">
        <v>21192</v>
      </c>
      <c r="T5" s="7">
        <v>4534</v>
      </c>
      <c r="U5" s="7">
        <v>5040</v>
      </c>
    </row>
    <row r="6" spans="1:21">
      <c r="A6" s="3" t="s">
        <v>14</v>
      </c>
      <c r="B6" s="3" t="s">
        <v>15</v>
      </c>
      <c r="C6" s="3" t="s">
        <v>17</v>
      </c>
      <c r="D6" s="6">
        <v>49987</v>
      </c>
      <c r="E6" s="6">
        <v>158</v>
      </c>
      <c r="F6" s="6">
        <v>1182</v>
      </c>
      <c r="G6" s="6">
        <v>3579</v>
      </c>
      <c r="H6" s="6">
        <v>26977</v>
      </c>
      <c r="I6" s="6">
        <v>18091</v>
      </c>
      <c r="J6" s="7">
        <v>11755.541665999999</v>
      </c>
      <c r="K6" s="7">
        <v>237</v>
      </c>
      <c r="L6" s="7">
        <v>1182</v>
      </c>
      <c r="M6" s="7">
        <v>3579</v>
      </c>
      <c r="N6" s="7">
        <v>4496.1666660000001</v>
      </c>
      <c r="O6" s="7">
        <v>2261.375</v>
      </c>
      <c r="P6" s="7">
        <v>73796.899999999994</v>
      </c>
      <c r="Q6" s="7">
        <v>790</v>
      </c>
      <c r="R6" s="7">
        <v>8274</v>
      </c>
      <c r="S6" s="7">
        <v>21474</v>
      </c>
      <c r="T6" s="7">
        <v>26977</v>
      </c>
      <c r="U6" s="7">
        <v>16281.9</v>
      </c>
    </row>
    <row r="7" spans="1:21">
      <c r="A7" s="3" t="s">
        <v>14</v>
      </c>
      <c r="B7" s="3" t="s">
        <v>15</v>
      </c>
      <c r="C7" s="3" t="s">
        <v>18</v>
      </c>
      <c r="D7" s="6">
        <v>7060</v>
      </c>
      <c r="E7" s="6">
        <v>6</v>
      </c>
      <c r="F7" s="6">
        <v>666</v>
      </c>
      <c r="G7" s="6">
        <v>1102</v>
      </c>
      <c r="H7" s="6">
        <v>3390</v>
      </c>
      <c r="I7" s="6">
        <v>1896</v>
      </c>
      <c r="J7" s="7">
        <v>2579</v>
      </c>
      <c r="K7" s="7">
        <v>9</v>
      </c>
      <c r="L7" s="7">
        <v>666</v>
      </c>
      <c r="M7" s="7">
        <v>1102</v>
      </c>
      <c r="N7" s="7">
        <v>565</v>
      </c>
      <c r="O7" s="7">
        <v>237</v>
      </c>
      <c r="P7" s="7">
        <v>16400.400000000001</v>
      </c>
      <c r="Q7" s="7">
        <v>30</v>
      </c>
      <c r="R7" s="7">
        <v>4662</v>
      </c>
      <c r="S7" s="7">
        <v>6612</v>
      </c>
      <c r="T7" s="7">
        <v>3390</v>
      </c>
      <c r="U7" s="7">
        <v>1706.4</v>
      </c>
    </row>
    <row r="8" spans="1:21">
      <c r="A8" s="3" t="s">
        <v>14</v>
      </c>
      <c r="B8" s="3" t="s">
        <v>15</v>
      </c>
      <c r="C8" s="3" t="s">
        <v>19</v>
      </c>
      <c r="D8" s="6">
        <v>3469</v>
      </c>
      <c r="E8" s="6">
        <v>3</v>
      </c>
      <c r="F8" s="6">
        <v>101</v>
      </c>
      <c r="G8" s="6">
        <v>436</v>
      </c>
      <c r="H8" s="6">
        <v>1725</v>
      </c>
      <c r="I8" s="6">
        <v>1204</v>
      </c>
      <c r="J8" s="7">
        <v>979.5</v>
      </c>
      <c r="K8" s="7">
        <v>4.5</v>
      </c>
      <c r="L8" s="7">
        <v>101</v>
      </c>
      <c r="M8" s="7">
        <v>436</v>
      </c>
      <c r="N8" s="7">
        <v>287.5</v>
      </c>
      <c r="O8" s="7">
        <v>150.5</v>
      </c>
      <c r="P8" s="7">
        <v>6146.6</v>
      </c>
      <c r="Q8" s="7">
        <v>15</v>
      </c>
      <c r="R8" s="7">
        <v>707</v>
      </c>
      <c r="S8" s="7">
        <v>2616</v>
      </c>
      <c r="T8" s="7">
        <v>1725</v>
      </c>
      <c r="U8" s="7">
        <v>1083.5999999999999</v>
      </c>
    </row>
    <row r="9" spans="1:21">
      <c r="A9" s="3" t="s">
        <v>14</v>
      </c>
      <c r="B9" s="3" t="s">
        <v>15</v>
      </c>
      <c r="C9" s="3" t="s">
        <v>20</v>
      </c>
      <c r="D9" s="6">
        <v>9406</v>
      </c>
      <c r="E9" s="6">
        <v>16</v>
      </c>
      <c r="F9" s="6">
        <v>230</v>
      </c>
      <c r="G9" s="6">
        <v>1161</v>
      </c>
      <c r="H9" s="6">
        <v>3922</v>
      </c>
      <c r="I9" s="6">
        <v>4077</v>
      </c>
      <c r="J9" s="7">
        <v>2578.2916660000001</v>
      </c>
      <c r="K9" s="7">
        <v>24</v>
      </c>
      <c r="L9" s="7">
        <v>230</v>
      </c>
      <c r="M9" s="7">
        <v>1161</v>
      </c>
      <c r="N9" s="7">
        <v>653.66666599999996</v>
      </c>
      <c r="O9" s="7">
        <v>509.625</v>
      </c>
      <c r="P9" s="7">
        <v>16247.3</v>
      </c>
      <c r="Q9" s="7">
        <v>80</v>
      </c>
      <c r="R9" s="7">
        <v>1610</v>
      </c>
      <c r="S9" s="7">
        <v>6966</v>
      </c>
      <c r="T9" s="7">
        <v>3922</v>
      </c>
      <c r="U9" s="7">
        <v>3669.3</v>
      </c>
    </row>
    <row r="10" spans="1:21">
      <c r="A10" s="3" t="s">
        <v>14</v>
      </c>
      <c r="B10" s="3" t="s">
        <v>15</v>
      </c>
      <c r="C10" s="3" t="s">
        <v>21</v>
      </c>
      <c r="D10" s="6">
        <v>5766</v>
      </c>
      <c r="E10" s="8"/>
      <c r="F10" s="6">
        <v>206</v>
      </c>
      <c r="G10" s="6">
        <v>815</v>
      </c>
      <c r="H10" s="6">
        <v>2356</v>
      </c>
      <c r="I10" s="6">
        <v>2389</v>
      </c>
      <c r="J10" s="7">
        <v>1712.2916660000001</v>
      </c>
      <c r="K10" s="8"/>
      <c r="L10" s="7">
        <v>206</v>
      </c>
      <c r="M10" s="7">
        <v>815</v>
      </c>
      <c r="N10" s="7">
        <v>392.66666600000002</v>
      </c>
      <c r="O10" s="7">
        <v>298.625</v>
      </c>
      <c r="P10" s="7">
        <v>10838.1</v>
      </c>
      <c r="Q10" s="8"/>
      <c r="R10" s="7">
        <v>1442</v>
      </c>
      <c r="S10" s="7">
        <v>4890</v>
      </c>
      <c r="T10" s="7">
        <v>2356</v>
      </c>
      <c r="U10" s="7">
        <v>2150.1</v>
      </c>
    </row>
    <row r="11" spans="1:21">
      <c r="A11" s="3" t="s">
        <v>14</v>
      </c>
      <c r="B11" s="3" t="s">
        <v>15</v>
      </c>
      <c r="C11" s="3" t="s">
        <v>22</v>
      </c>
      <c r="D11" s="6">
        <v>12400</v>
      </c>
      <c r="E11" s="6">
        <v>27</v>
      </c>
      <c r="F11" s="6">
        <v>1004</v>
      </c>
      <c r="G11" s="6">
        <v>843</v>
      </c>
      <c r="H11" s="6">
        <v>7492</v>
      </c>
      <c r="I11" s="6">
        <v>3034</v>
      </c>
      <c r="J11" s="7">
        <v>3515.4166660000001</v>
      </c>
      <c r="K11" s="7">
        <v>40.5</v>
      </c>
      <c r="L11" s="7">
        <v>1004</v>
      </c>
      <c r="M11" s="7">
        <v>843</v>
      </c>
      <c r="N11" s="7">
        <v>1248.6666660000001</v>
      </c>
      <c r="O11" s="7">
        <v>379.25</v>
      </c>
      <c r="P11" s="7">
        <v>22443.599999999999</v>
      </c>
      <c r="Q11" s="7">
        <v>135</v>
      </c>
      <c r="R11" s="7">
        <v>7028</v>
      </c>
      <c r="S11" s="7">
        <v>5058</v>
      </c>
      <c r="T11" s="7">
        <v>7492</v>
      </c>
      <c r="U11" s="7">
        <v>2730.6</v>
      </c>
    </row>
    <row r="12" spans="1:21">
      <c r="A12" s="3" t="s">
        <v>14</v>
      </c>
      <c r="B12" s="3" t="s">
        <v>15</v>
      </c>
      <c r="C12" s="3" t="s">
        <v>23</v>
      </c>
      <c r="D12" s="6">
        <v>63407</v>
      </c>
      <c r="E12" s="6">
        <v>185</v>
      </c>
      <c r="F12" s="6">
        <v>4388</v>
      </c>
      <c r="G12" s="6">
        <v>9024</v>
      </c>
      <c r="H12" s="6">
        <v>29404</v>
      </c>
      <c r="I12" s="6">
        <v>20406</v>
      </c>
      <c r="J12" s="7">
        <v>21140.916666000001</v>
      </c>
      <c r="K12" s="7">
        <v>277.5</v>
      </c>
      <c r="L12" s="7">
        <v>4388</v>
      </c>
      <c r="M12" s="7">
        <v>9024</v>
      </c>
      <c r="N12" s="7">
        <v>4900.6666660000001</v>
      </c>
      <c r="O12" s="7">
        <v>2550.75</v>
      </c>
      <c r="P12" s="7">
        <v>133554.4</v>
      </c>
      <c r="Q12" s="7">
        <v>925</v>
      </c>
      <c r="R12" s="7">
        <v>30716</v>
      </c>
      <c r="S12" s="7">
        <v>54144</v>
      </c>
      <c r="T12" s="7">
        <v>29404</v>
      </c>
      <c r="U12" s="7">
        <v>18365.400000000001</v>
      </c>
    </row>
    <row r="13" spans="1:21">
      <c r="A13" s="3" t="s">
        <v>14</v>
      </c>
      <c r="B13" s="3" t="s">
        <v>15</v>
      </c>
      <c r="C13" s="3" t="s">
        <v>24</v>
      </c>
      <c r="D13" s="6">
        <v>13244</v>
      </c>
      <c r="E13" s="6">
        <v>34</v>
      </c>
      <c r="F13" s="6">
        <v>385</v>
      </c>
      <c r="G13" s="6">
        <v>1543</v>
      </c>
      <c r="H13" s="6">
        <v>6054</v>
      </c>
      <c r="I13" s="6">
        <v>5228</v>
      </c>
      <c r="J13" s="7">
        <v>3641.5</v>
      </c>
      <c r="K13" s="7">
        <v>51</v>
      </c>
      <c r="L13" s="7">
        <v>385</v>
      </c>
      <c r="M13" s="7">
        <v>1543</v>
      </c>
      <c r="N13" s="7">
        <v>1009</v>
      </c>
      <c r="O13" s="7">
        <v>653.5</v>
      </c>
      <c r="P13" s="7">
        <v>22882.2</v>
      </c>
      <c r="Q13" s="7">
        <v>170</v>
      </c>
      <c r="R13" s="7">
        <v>2695</v>
      </c>
      <c r="S13" s="7">
        <v>9258</v>
      </c>
      <c r="T13" s="7">
        <v>6054</v>
      </c>
      <c r="U13" s="7">
        <v>4705.2</v>
      </c>
    </row>
    <row r="14" spans="1:21">
      <c r="A14" s="3" t="s">
        <v>14</v>
      </c>
      <c r="B14" s="3" t="s">
        <v>15</v>
      </c>
      <c r="C14" s="3" t="s">
        <v>25</v>
      </c>
      <c r="D14" s="6">
        <v>6397</v>
      </c>
      <c r="E14" s="6">
        <v>27</v>
      </c>
      <c r="F14" s="6">
        <v>269</v>
      </c>
      <c r="G14" s="6">
        <v>868</v>
      </c>
      <c r="H14" s="6">
        <v>3040</v>
      </c>
      <c r="I14" s="6">
        <v>2193</v>
      </c>
      <c r="J14" s="7">
        <v>1958.2916660000001</v>
      </c>
      <c r="K14" s="7">
        <v>40.5</v>
      </c>
      <c r="L14" s="7">
        <v>269</v>
      </c>
      <c r="M14" s="7">
        <v>868</v>
      </c>
      <c r="N14" s="7">
        <v>506.66666600000002</v>
      </c>
      <c r="O14" s="7">
        <v>274.125</v>
      </c>
      <c r="P14" s="7">
        <v>12239.7</v>
      </c>
      <c r="Q14" s="7">
        <v>135</v>
      </c>
      <c r="R14" s="7">
        <v>1883</v>
      </c>
      <c r="S14" s="7">
        <v>5208</v>
      </c>
      <c r="T14" s="7">
        <v>3040</v>
      </c>
      <c r="U14" s="7">
        <v>1973.7</v>
      </c>
    </row>
    <row r="15" spans="1:21">
      <c r="A15" s="3" t="s">
        <v>14</v>
      </c>
      <c r="B15" s="3" t="s">
        <v>15</v>
      </c>
      <c r="C15" s="3" t="s">
        <v>26</v>
      </c>
      <c r="D15" s="6">
        <v>5913</v>
      </c>
      <c r="E15" s="6">
        <v>13</v>
      </c>
      <c r="F15" s="6">
        <v>180</v>
      </c>
      <c r="G15" s="6">
        <v>511</v>
      </c>
      <c r="H15" s="6">
        <v>2748</v>
      </c>
      <c r="I15" s="6">
        <v>2461</v>
      </c>
      <c r="J15" s="7">
        <v>1476.125</v>
      </c>
      <c r="K15" s="7">
        <v>19.5</v>
      </c>
      <c r="L15" s="7">
        <v>180</v>
      </c>
      <c r="M15" s="7">
        <v>511</v>
      </c>
      <c r="N15" s="7">
        <v>458</v>
      </c>
      <c r="O15" s="7">
        <v>307.625</v>
      </c>
      <c r="P15" s="7">
        <v>9353.9</v>
      </c>
      <c r="Q15" s="7">
        <v>65</v>
      </c>
      <c r="R15" s="7">
        <v>1260</v>
      </c>
      <c r="S15" s="7">
        <v>3066</v>
      </c>
      <c r="T15" s="7">
        <v>2748</v>
      </c>
      <c r="U15" s="7">
        <v>2214.9</v>
      </c>
    </row>
    <row r="16" spans="1:21">
      <c r="A16" s="3" t="s">
        <v>14</v>
      </c>
      <c r="B16" s="3" t="s">
        <v>15</v>
      </c>
      <c r="C16" s="3" t="s">
        <v>27</v>
      </c>
      <c r="D16" s="6">
        <v>8308</v>
      </c>
      <c r="E16" s="6">
        <v>3</v>
      </c>
      <c r="F16" s="6">
        <v>177</v>
      </c>
      <c r="G16" s="6">
        <v>968</v>
      </c>
      <c r="H16" s="6">
        <v>3855</v>
      </c>
      <c r="I16" s="6">
        <v>3305</v>
      </c>
      <c r="J16" s="7">
        <v>2205.125</v>
      </c>
      <c r="K16" s="7">
        <v>4.5</v>
      </c>
      <c r="L16" s="7">
        <v>177</v>
      </c>
      <c r="M16" s="7">
        <v>968</v>
      </c>
      <c r="N16" s="7">
        <v>642.5</v>
      </c>
      <c r="O16" s="7">
        <v>413.125</v>
      </c>
      <c r="P16" s="7">
        <v>13891.5</v>
      </c>
      <c r="Q16" s="7">
        <v>15</v>
      </c>
      <c r="R16" s="7">
        <v>1239</v>
      </c>
      <c r="S16" s="7">
        <v>5808</v>
      </c>
      <c r="T16" s="7">
        <v>3855</v>
      </c>
      <c r="U16" s="7">
        <v>2974.5</v>
      </c>
    </row>
    <row r="17" spans="1:21" s="18" customFormat="1">
      <c r="A17" s="15"/>
      <c r="B17" s="15" t="s">
        <v>117</v>
      </c>
      <c r="C17" s="15"/>
      <c r="D17" s="16">
        <f>SUM(D5:D16)</f>
        <v>200149</v>
      </c>
      <c r="E17" s="16">
        <f t="shared" ref="E17:I17" si="0">SUM(E5:E16)</f>
        <v>479</v>
      </c>
      <c r="F17" s="16">
        <f t="shared" si="0"/>
        <v>9907</v>
      </c>
      <c r="G17" s="16">
        <f t="shared" si="0"/>
        <v>24382</v>
      </c>
      <c r="H17" s="16">
        <f t="shared" si="0"/>
        <v>95497</v>
      </c>
      <c r="I17" s="16">
        <f t="shared" si="0"/>
        <v>69884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>
      <c r="A18" s="3" t="s">
        <v>14</v>
      </c>
      <c r="B18" s="3" t="s">
        <v>28</v>
      </c>
      <c r="C18" s="3" t="s">
        <v>29</v>
      </c>
      <c r="D18" s="6">
        <v>9416</v>
      </c>
      <c r="E18" s="8"/>
      <c r="F18" s="6">
        <v>510</v>
      </c>
      <c r="G18" s="6">
        <v>1582</v>
      </c>
      <c r="H18" s="6">
        <v>3333</v>
      </c>
      <c r="I18" s="6">
        <v>3991</v>
      </c>
      <c r="J18" s="7">
        <v>3146.375</v>
      </c>
      <c r="K18" s="8"/>
      <c r="L18" s="7">
        <v>510</v>
      </c>
      <c r="M18" s="7">
        <v>1582</v>
      </c>
      <c r="N18" s="7">
        <v>555.5</v>
      </c>
      <c r="O18" s="7">
        <v>498.875</v>
      </c>
      <c r="P18" s="7">
        <v>19986.900000000001</v>
      </c>
      <c r="Q18" s="8"/>
      <c r="R18" s="7">
        <v>3570</v>
      </c>
      <c r="S18" s="7">
        <v>9492</v>
      </c>
      <c r="T18" s="7">
        <v>3333</v>
      </c>
      <c r="U18" s="7">
        <v>3591.9</v>
      </c>
    </row>
    <row r="19" spans="1:21">
      <c r="A19" s="3" t="s">
        <v>14</v>
      </c>
      <c r="B19" s="3" t="s">
        <v>28</v>
      </c>
      <c r="C19" s="3" t="s">
        <v>30</v>
      </c>
      <c r="D19" s="6">
        <v>22073</v>
      </c>
      <c r="E19" s="6">
        <v>9</v>
      </c>
      <c r="F19" s="6">
        <v>2511</v>
      </c>
      <c r="G19" s="6">
        <v>2460</v>
      </c>
      <c r="H19" s="6">
        <v>7301</v>
      </c>
      <c r="I19" s="6">
        <v>9792</v>
      </c>
      <c r="J19" s="7">
        <v>7425.3333329999996</v>
      </c>
      <c r="K19" s="7">
        <v>13.5</v>
      </c>
      <c r="L19" s="7">
        <v>2511</v>
      </c>
      <c r="M19" s="7">
        <v>2460</v>
      </c>
      <c r="N19" s="7">
        <v>1216.833333</v>
      </c>
      <c r="O19" s="7">
        <v>1224</v>
      </c>
      <c r="P19" s="7">
        <v>48495.8</v>
      </c>
      <c r="Q19" s="7">
        <v>45</v>
      </c>
      <c r="R19" s="7">
        <v>17577</v>
      </c>
      <c r="S19" s="7">
        <v>14760</v>
      </c>
      <c r="T19" s="7">
        <v>7301</v>
      </c>
      <c r="U19" s="7">
        <v>8812.7999999999993</v>
      </c>
    </row>
    <row r="20" spans="1:21">
      <c r="A20" s="3" t="s">
        <v>14</v>
      </c>
      <c r="B20" s="3" t="s">
        <v>28</v>
      </c>
      <c r="C20" s="3" t="s">
        <v>31</v>
      </c>
      <c r="D20" s="6">
        <v>9913</v>
      </c>
      <c r="E20" s="6">
        <v>40</v>
      </c>
      <c r="F20" s="6">
        <v>1352</v>
      </c>
      <c r="G20" s="6">
        <v>1407</v>
      </c>
      <c r="H20" s="6">
        <v>2806</v>
      </c>
      <c r="I20" s="6">
        <v>4308</v>
      </c>
      <c r="J20" s="7">
        <v>3825.1666660000001</v>
      </c>
      <c r="K20" s="7">
        <v>60</v>
      </c>
      <c r="L20" s="7">
        <v>1352</v>
      </c>
      <c r="M20" s="7">
        <v>1407</v>
      </c>
      <c r="N20" s="7">
        <v>467.66666600000002</v>
      </c>
      <c r="O20" s="7">
        <v>538.5</v>
      </c>
      <c r="P20" s="7">
        <v>24789.200000000001</v>
      </c>
      <c r="Q20" s="7">
        <v>200</v>
      </c>
      <c r="R20" s="7">
        <v>9464</v>
      </c>
      <c r="S20" s="7">
        <v>8442</v>
      </c>
      <c r="T20" s="7">
        <v>2806</v>
      </c>
      <c r="U20" s="7">
        <v>3877.2</v>
      </c>
    </row>
    <row r="21" spans="1:21">
      <c r="A21" s="3" t="s">
        <v>14</v>
      </c>
      <c r="B21" s="3" t="s">
        <v>28</v>
      </c>
      <c r="C21" s="3" t="s">
        <v>32</v>
      </c>
      <c r="D21" s="6">
        <v>31993</v>
      </c>
      <c r="E21" s="6">
        <v>79</v>
      </c>
      <c r="F21" s="6">
        <v>2372</v>
      </c>
      <c r="G21" s="6">
        <v>3319</v>
      </c>
      <c r="H21" s="6">
        <v>13224</v>
      </c>
      <c r="I21" s="6">
        <v>12999</v>
      </c>
      <c r="J21" s="7">
        <v>9638.375</v>
      </c>
      <c r="K21" s="7">
        <v>118.5</v>
      </c>
      <c r="L21" s="7">
        <v>2372</v>
      </c>
      <c r="M21" s="7">
        <v>3319</v>
      </c>
      <c r="N21" s="7">
        <v>2204</v>
      </c>
      <c r="O21" s="7">
        <v>1624.875</v>
      </c>
      <c r="P21" s="7">
        <v>61836.1</v>
      </c>
      <c r="Q21" s="7">
        <v>395</v>
      </c>
      <c r="R21" s="7">
        <v>16604</v>
      </c>
      <c r="S21" s="7">
        <v>19914</v>
      </c>
      <c r="T21" s="7">
        <v>13224</v>
      </c>
      <c r="U21" s="7">
        <v>11699.1</v>
      </c>
    </row>
    <row r="22" spans="1:21" s="18" customFormat="1">
      <c r="A22" s="15"/>
      <c r="B22" s="15" t="s">
        <v>28</v>
      </c>
      <c r="C22" s="15"/>
      <c r="D22" s="16">
        <f>SUM(D18:D21)</f>
        <v>73395</v>
      </c>
      <c r="E22" s="16">
        <f t="shared" ref="E22:L22" si="1">SUM(E18:E21)</f>
        <v>128</v>
      </c>
      <c r="F22" s="16">
        <f t="shared" si="1"/>
        <v>6745</v>
      </c>
      <c r="G22" s="16">
        <f t="shared" si="1"/>
        <v>8768</v>
      </c>
      <c r="H22" s="16">
        <f t="shared" si="1"/>
        <v>26664</v>
      </c>
      <c r="I22" s="16">
        <f t="shared" si="1"/>
        <v>31090</v>
      </c>
      <c r="J22" s="16">
        <f t="shared" si="1"/>
        <v>24035.249999</v>
      </c>
      <c r="K22" s="16">
        <f t="shared" si="1"/>
        <v>192</v>
      </c>
      <c r="L22" s="16">
        <f t="shared" si="1"/>
        <v>6745</v>
      </c>
      <c r="M22" s="17"/>
      <c r="N22" s="17"/>
      <c r="O22" s="17"/>
      <c r="P22" s="17"/>
      <c r="Q22" s="17"/>
      <c r="R22" s="17"/>
      <c r="S22" s="17"/>
      <c r="T22" s="17"/>
      <c r="U22" s="17"/>
    </row>
    <row r="23" spans="1:21">
      <c r="A23" s="3" t="s">
        <v>14</v>
      </c>
      <c r="B23" s="3" t="s">
        <v>33</v>
      </c>
      <c r="C23" s="3" t="s">
        <v>34</v>
      </c>
      <c r="D23" s="6">
        <v>56040</v>
      </c>
      <c r="E23" s="6">
        <v>7</v>
      </c>
      <c r="F23" s="6">
        <v>1075</v>
      </c>
      <c r="G23" s="6">
        <v>2080</v>
      </c>
      <c r="H23" s="6">
        <v>29240</v>
      </c>
      <c r="I23" s="6">
        <v>23638</v>
      </c>
      <c r="J23" s="7">
        <v>10993.583333</v>
      </c>
      <c r="K23" s="7">
        <v>10.5</v>
      </c>
      <c r="L23" s="7">
        <v>1075</v>
      </c>
      <c r="M23" s="7">
        <v>2080</v>
      </c>
      <c r="N23" s="7">
        <v>4873.3333329999996</v>
      </c>
      <c r="O23" s="7">
        <v>2954.75</v>
      </c>
      <c r="P23" s="7">
        <v>70554.2</v>
      </c>
      <c r="Q23" s="7">
        <v>35</v>
      </c>
      <c r="R23" s="7">
        <v>7525</v>
      </c>
      <c r="S23" s="7">
        <v>12480</v>
      </c>
      <c r="T23" s="7">
        <v>29240</v>
      </c>
      <c r="U23" s="7">
        <v>21274.2</v>
      </c>
    </row>
    <row r="24" spans="1:21">
      <c r="A24" s="3" t="s">
        <v>14</v>
      </c>
      <c r="B24" s="3" t="s">
        <v>33</v>
      </c>
      <c r="C24" s="3" t="s">
        <v>35</v>
      </c>
      <c r="D24" s="6">
        <v>61355</v>
      </c>
      <c r="E24" s="6">
        <v>97</v>
      </c>
      <c r="F24" s="6">
        <v>2572</v>
      </c>
      <c r="G24" s="6">
        <v>2963</v>
      </c>
      <c r="H24" s="6">
        <v>26375</v>
      </c>
      <c r="I24" s="6">
        <v>29348</v>
      </c>
      <c r="J24" s="7">
        <v>13744.833333</v>
      </c>
      <c r="K24" s="7">
        <v>145.5</v>
      </c>
      <c r="L24" s="7">
        <v>2572</v>
      </c>
      <c r="M24" s="7">
        <v>2963</v>
      </c>
      <c r="N24" s="7">
        <v>4395.8333329999996</v>
      </c>
      <c r="O24" s="7">
        <v>3668.5</v>
      </c>
      <c r="P24" s="7">
        <v>89055.2</v>
      </c>
      <c r="Q24" s="7">
        <v>485</v>
      </c>
      <c r="R24" s="7">
        <v>18004</v>
      </c>
      <c r="S24" s="7">
        <v>17778</v>
      </c>
      <c r="T24" s="7">
        <v>26375</v>
      </c>
      <c r="U24" s="7">
        <v>26413.200000000001</v>
      </c>
    </row>
    <row r="25" spans="1:21">
      <c r="A25" s="3" t="s">
        <v>14</v>
      </c>
      <c r="B25" s="3" t="s">
        <v>33</v>
      </c>
      <c r="C25" s="3" t="s">
        <v>36</v>
      </c>
      <c r="D25" s="6">
        <v>23828</v>
      </c>
      <c r="E25" s="6">
        <v>9</v>
      </c>
      <c r="F25" s="6">
        <v>1060</v>
      </c>
      <c r="G25" s="6">
        <v>2136</v>
      </c>
      <c r="H25" s="6">
        <v>7030</v>
      </c>
      <c r="I25" s="6">
        <v>13593</v>
      </c>
      <c r="J25" s="7">
        <v>6080.2916660000001</v>
      </c>
      <c r="K25" s="7">
        <v>13.5</v>
      </c>
      <c r="L25" s="7">
        <v>1060</v>
      </c>
      <c r="M25" s="7">
        <v>2136</v>
      </c>
      <c r="N25" s="7">
        <v>1171.6666660000001</v>
      </c>
      <c r="O25" s="7">
        <v>1699.125</v>
      </c>
      <c r="P25" s="7">
        <v>39544.699999999997</v>
      </c>
      <c r="Q25" s="7">
        <v>45</v>
      </c>
      <c r="R25" s="7">
        <v>7420</v>
      </c>
      <c r="S25" s="7">
        <v>12816</v>
      </c>
      <c r="T25" s="7">
        <v>7030</v>
      </c>
      <c r="U25" s="7">
        <v>12233.7</v>
      </c>
    </row>
    <row r="26" spans="1:21" s="18" customFormat="1">
      <c r="A26" s="15"/>
      <c r="B26" s="15" t="s">
        <v>33</v>
      </c>
      <c r="C26" s="15"/>
      <c r="D26" s="16">
        <f>SUM(D23:D25)</f>
        <v>141223</v>
      </c>
      <c r="E26" s="16">
        <f t="shared" ref="E26:I26" si="2">SUM(E23:E25)</f>
        <v>113</v>
      </c>
      <c r="F26" s="16">
        <f t="shared" si="2"/>
        <v>4707</v>
      </c>
      <c r="G26" s="16">
        <f t="shared" si="2"/>
        <v>7179</v>
      </c>
      <c r="H26" s="16">
        <f t="shared" si="2"/>
        <v>62645</v>
      </c>
      <c r="I26" s="16">
        <f t="shared" si="2"/>
        <v>66579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>
      <c r="A27" s="3" t="s">
        <v>14</v>
      </c>
      <c r="B27" s="3" t="s">
        <v>37</v>
      </c>
      <c r="C27" s="3" t="s">
        <v>38</v>
      </c>
      <c r="D27" s="6">
        <v>45320</v>
      </c>
      <c r="E27" s="6">
        <v>261</v>
      </c>
      <c r="F27" s="6">
        <v>958</v>
      </c>
      <c r="G27" s="6">
        <v>3195</v>
      </c>
      <c r="H27" s="6">
        <v>20885</v>
      </c>
      <c r="I27" s="6">
        <v>20021</v>
      </c>
      <c r="J27" s="7">
        <v>10527.958333</v>
      </c>
      <c r="K27" s="7">
        <v>391.5</v>
      </c>
      <c r="L27" s="7">
        <v>958</v>
      </c>
      <c r="M27" s="7">
        <v>3195</v>
      </c>
      <c r="N27" s="7">
        <v>3480.833333</v>
      </c>
      <c r="O27" s="7">
        <v>2502.625</v>
      </c>
      <c r="P27" s="7">
        <v>66084.899999999994</v>
      </c>
      <c r="Q27" s="7">
        <v>1305</v>
      </c>
      <c r="R27" s="7">
        <v>6706</v>
      </c>
      <c r="S27" s="7">
        <v>19170</v>
      </c>
      <c r="T27" s="7">
        <v>20885</v>
      </c>
      <c r="U27" s="7">
        <v>18018.900000000001</v>
      </c>
    </row>
    <row r="28" spans="1:21">
      <c r="A28" s="3" t="s">
        <v>14</v>
      </c>
      <c r="B28" s="3" t="s">
        <v>37</v>
      </c>
      <c r="C28" s="3" t="s">
        <v>39</v>
      </c>
      <c r="D28" s="6">
        <v>2742</v>
      </c>
      <c r="E28" s="8"/>
      <c r="F28" s="6">
        <v>93</v>
      </c>
      <c r="G28" s="6">
        <v>679</v>
      </c>
      <c r="H28" s="6">
        <v>789</v>
      </c>
      <c r="I28" s="6">
        <v>1181</v>
      </c>
      <c r="J28" s="7">
        <v>1051.125</v>
      </c>
      <c r="K28" s="8"/>
      <c r="L28" s="7">
        <v>93</v>
      </c>
      <c r="M28" s="7">
        <v>679</v>
      </c>
      <c r="N28" s="7">
        <v>131.5</v>
      </c>
      <c r="O28" s="7">
        <v>147.625</v>
      </c>
      <c r="P28" s="7">
        <v>6576.9</v>
      </c>
      <c r="Q28" s="8"/>
      <c r="R28" s="7">
        <v>651</v>
      </c>
      <c r="S28" s="7">
        <v>4074</v>
      </c>
      <c r="T28" s="7">
        <v>789</v>
      </c>
      <c r="U28" s="7">
        <v>1062.9000000000001</v>
      </c>
    </row>
    <row r="29" spans="1:21">
      <c r="A29" s="3" t="s">
        <v>14</v>
      </c>
      <c r="B29" s="3" t="s">
        <v>37</v>
      </c>
      <c r="C29" s="3" t="s">
        <v>40</v>
      </c>
      <c r="D29" s="6">
        <v>41853</v>
      </c>
      <c r="E29" s="6">
        <v>9</v>
      </c>
      <c r="F29" s="6">
        <v>729</v>
      </c>
      <c r="G29" s="6">
        <v>2676</v>
      </c>
      <c r="H29" s="6">
        <v>20506</v>
      </c>
      <c r="I29" s="6">
        <v>17933</v>
      </c>
      <c r="J29" s="7">
        <v>9077.7916659999992</v>
      </c>
      <c r="K29" s="7">
        <v>13.5</v>
      </c>
      <c r="L29" s="7">
        <v>729</v>
      </c>
      <c r="M29" s="7">
        <v>2676</v>
      </c>
      <c r="N29" s="7">
        <v>3417.6666660000001</v>
      </c>
      <c r="O29" s="7">
        <v>2241.625</v>
      </c>
      <c r="P29" s="7">
        <v>57849.7</v>
      </c>
      <c r="Q29" s="7">
        <v>45</v>
      </c>
      <c r="R29" s="7">
        <v>5103</v>
      </c>
      <c r="S29" s="7">
        <v>16056</v>
      </c>
      <c r="T29" s="7">
        <v>20506</v>
      </c>
      <c r="U29" s="7">
        <v>16139.7</v>
      </c>
    </row>
    <row r="30" spans="1:21" s="18" customFormat="1">
      <c r="A30" s="15"/>
      <c r="B30" s="15" t="s">
        <v>37</v>
      </c>
      <c r="C30" s="15"/>
      <c r="D30" s="16">
        <f>SUM(D27:D29)</f>
        <v>89915</v>
      </c>
      <c r="E30" s="16">
        <f t="shared" ref="E30:O30" si="3">SUM(E27:E29)</f>
        <v>270</v>
      </c>
      <c r="F30" s="16">
        <f t="shared" si="3"/>
        <v>1780</v>
      </c>
      <c r="G30" s="16">
        <f t="shared" si="3"/>
        <v>6550</v>
      </c>
      <c r="H30" s="16">
        <f t="shared" si="3"/>
        <v>42180</v>
      </c>
      <c r="I30" s="16">
        <f t="shared" si="3"/>
        <v>39135</v>
      </c>
      <c r="J30" s="16">
        <f t="shared" si="3"/>
        <v>20656.874999</v>
      </c>
      <c r="K30" s="16">
        <f t="shared" si="3"/>
        <v>405</v>
      </c>
      <c r="L30" s="16">
        <f t="shared" si="3"/>
        <v>1780</v>
      </c>
      <c r="M30" s="16">
        <f t="shared" si="3"/>
        <v>6550</v>
      </c>
      <c r="N30" s="16">
        <f t="shared" si="3"/>
        <v>7029.9999989999997</v>
      </c>
      <c r="O30" s="16">
        <f t="shared" si="3"/>
        <v>4891.875</v>
      </c>
      <c r="P30" s="17"/>
      <c r="Q30" s="17"/>
      <c r="R30" s="17"/>
      <c r="S30" s="17"/>
      <c r="T30" s="17"/>
      <c r="U30" s="17"/>
    </row>
    <row r="31" spans="1:21">
      <c r="A31" s="3" t="s">
        <v>14</v>
      </c>
      <c r="B31" s="3" t="s">
        <v>41</v>
      </c>
      <c r="C31" s="3" t="s">
        <v>42</v>
      </c>
      <c r="D31" s="6">
        <v>34690</v>
      </c>
      <c r="E31" s="6">
        <v>3455</v>
      </c>
      <c r="F31" s="6">
        <v>1668</v>
      </c>
      <c r="G31" s="6">
        <v>444</v>
      </c>
      <c r="H31" s="6">
        <v>9949</v>
      </c>
      <c r="I31" s="6">
        <v>19174</v>
      </c>
      <c r="J31" s="7">
        <v>11349.416665999999</v>
      </c>
      <c r="K31" s="7">
        <v>5182.5</v>
      </c>
      <c r="L31" s="7">
        <v>1668</v>
      </c>
      <c r="M31" s="7">
        <v>444</v>
      </c>
      <c r="N31" s="7">
        <v>1658.1666660000001</v>
      </c>
      <c r="O31" s="7">
        <v>2396.75</v>
      </c>
      <c r="P31" s="7">
        <v>58820.6</v>
      </c>
      <c r="Q31" s="7">
        <v>17275</v>
      </c>
      <c r="R31" s="7">
        <v>11676</v>
      </c>
      <c r="S31" s="7">
        <v>2664</v>
      </c>
      <c r="T31" s="7">
        <v>9949</v>
      </c>
      <c r="U31" s="7">
        <v>17256.599999999999</v>
      </c>
    </row>
    <row r="32" spans="1:21">
      <c r="A32" s="3" t="s">
        <v>14</v>
      </c>
      <c r="B32" s="3" t="s">
        <v>41</v>
      </c>
      <c r="C32" s="3" t="s">
        <v>43</v>
      </c>
      <c r="D32" s="6">
        <v>31122</v>
      </c>
      <c r="E32" s="6">
        <v>2273</v>
      </c>
      <c r="F32" s="6">
        <v>1333</v>
      </c>
      <c r="G32" s="6">
        <v>191</v>
      </c>
      <c r="H32" s="6">
        <v>10632</v>
      </c>
      <c r="I32" s="6">
        <v>16693</v>
      </c>
      <c r="J32" s="7">
        <v>8792.125</v>
      </c>
      <c r="K32" s="7">
        <v>3409.5</v>
      </c>
      <c r="L32" s="7">
        <v>1333</v>
      </c>
      <c r="M32" s="7">
        <v>191</v>
      </c>
      <c r="N32" s="7">
        <v>1772</v>
      </c>
      <c r="O32" s="7">
        <v>2086.625</v>
      </c>
      <c r="P32" s="7">
        <v>47497.7</v>
      </c>
      <c r="Q32" s="7">
        <v>11365</v>
      </c>
      <c r="R32" s="7">
        <v>9331</v>
      </c>
      <c r="S32" s="7">
        <v>1146</v>
      </c>
      <c r="T32" s="7">
        <v>10632</v>
      </c>
      <c r="U32" s="7">
        <v>15023.7</v>
      </c>
    </row>
    <row r="33" spans="1:21">
      <c r="A33" s="3" t="s">
        <v>14</v>
      </c>
      <c r="B33" s="3" t="s">
        <v>41</v>
      </c>
      <c r="C33" s="3" t="s">
        <v>44</v>
      </c>
      <c r="D33" s="6">
        <v>27776</v>
      </c>
      <c r="E33" s="6">
        <v>1670</v>
      </c>
      <c r="F33" s="6">
        <v>895</v>
      </c>
      <c r="G33" s="6">
        <v>104</v>
      </c>
      <c r="H33" s="6">
        <v>12085</v>
      </c>
      <c r="I33" s="6">
        <v>13022</v>
      </c>
      <c r="J33" s="7">
        <v>7145.9166660000001</v>
      </c>
      <c r="K33" s="7">
        <v>2505</v>
      </c>
      <c r="L33" s="7">
        <v>895</v>
      </c>
      <c r="M33" s="7">
        <v>104</v>
      </c>
      <c r="N33" s="7">
        <v>2014.1666660000001</v>
      </c>
      <c r="O33" s="7">
        <v>1627.75</v>
      </c>
      <c r="P33" s="7">
        <v>39043.800000000003</v>
      </c>
      <c r="Q33" s="7">
        <v>8350</v>
      </c>
      <c r="R33" s="7">
        <v>6265</v>
      </c>
      <c r="S33" s="7">
        <v>624</v>
      </c>
      <c r="T33" s="7">
        <v>12085</v>
      </c>
      <c r="U33" s="7">
        <v>11719.8</v>
      </c>
    </row>
    <row r="34" spans="1:21">
      <c r="A34" s="3" t="s">
        <v>14</v>
      </c>
      <c r="B34" s="3" t="s">
        <v>41</v>
      </c>
      <c r="C34" s="3" t="s">
        <v>45</v>
      </c>
      <c r="D34" s="6">
        <v>31232</v>
      </c>
      <c r="E34" s="6">
        <v>2040</v>
      </c>
      <c r="F34" s="6">
        <v>1815</v>
      </c>
      <c r="G34" s="6">
        <v>870</v>
      </c>
      <c r="H34" s="6">
        <v>8741</v>
      </c>
      <c r="I34" s="6">
        <v>17766</v>
      </c>
      <c r="J34" s="7">
        <v>9422.5833330000005</v>
      </c>
      <c r="K34" s="7">
        <v>3060</v>
      </c>
      <c r="L34" s="7">
        <v>1815</v>
      </c>
      <c r="M34" s="7">
        <v>870</v>
      </c>
      <c r="N34" s="7">
        <v>1456.833333</v>
      </c>
      <c r="O34" s="7">
        <v>2220.75</v>
      </c>
      <c r="P34" s="7">
        <v>52855.4</v>
      </c>
      <c r="Q34" s="7">
        <v>10200</v>
      </c>
      <c r="R34" s="7">
        <v>12705</v>
      </c>
      <c r="S34" s="7">
        <v>5220</v>
      </c>
      <c r="T34" s="7">
        <v>8741</v>
      </c>
      <c r="U34" s="7">
        <v>15989.4</v>
      </c>
    </row>
    <row r="35" spans="1:21" s="18" customFormat="1">
      <c r="A35" s="15"/>
      <c r="B35" s="15" t="s">
        <v>41</v>
      </c>
      <c r="C35" s="15"/>
      <c r="D35" s="16">
        <f>SUM(D31:D34)</f>
        <v>124820</v>
      </c>
      <c r="E35" s="16">
        <f t="shared" ref="E35:O35" si="4">SUM(E31:E34)</f>
        <v>9438</v>
      </c>
      <c r="F35" s="16">
        <f t="shared" si="4"/>
        <v>5711</v>
      </c>
      <c r="G35" s="16">
        <f t="shared" si="4"/>
        <v>1609</v>
      </c>
      <c r="H35" s="16">
        <f t="shared" si="4"/>
        <v>41407</v>
      </c>
      <c r="I35" s="16">
        <f t="shared" si="4"/>
        <v>66655</v>
      </c>
      <c r="J35" s="16">
        <f t="shared" si="4"/>
        <v>36710.041664999997</v>
      </c>
      <c r="K35" s="16">
        <f t="shared" si="4"/>
        <v>14157</v>
      </c>
      <c r="L35" s="16">
        <f t="shared" si="4"/>
        <v>5711</v>
      </c>
      <c r="M35" s="16">
        <f t="shared" si="4"/>
        <v>1609</v>
      </c>
      <c r="N35" s="16">
        <f t="shared" si="4"/>
        <v>6901.1666650000006</v>
      </c>
      <c r="O35" s="16">
        <f t="shared" si="4"/>
        <v>8331.875</v>
      </c>
      <c r="P35" s="17"/>
      <c r="Q35" s="17"/>
      <c r="R35" s="17"/>
      <c r="S35" s="17"/>
      <c r="T35" s="17"/>
      <c r="U35" s="17"/>
    </row>
    <row r="36" spans="1:21">
      <c r="A36" s="3" t="s">
        <v>14</v>
      </c>
      <c r="B36" s="3" t="s">
        <v>46</v>
      </c>
      <c r="C36" s="3" t="s">
        <v>47</v>
      </c>
      <c r="D36" s="6">
        <v>20120</v>
      </c>
      <c r="E36" s="6">
        <v>171</v>
      </c>
      <c r="F36" s="6">
        <v>1012</v>
      </c>
      <c r="G36" s="6">
        <v>1757</v>
      </c>
      <c r="H36" s="6">
        <v>11716</v>
      </c>
      <c r="I36" s="6">
        <v>5464</v>
      </c>
      <c r="J36" s="7">
        <v>5661.1666660000001</v>
      </c>
      <c r="K36" s="7">
        <v>256.5</v>
      </c>
      <c r="L36" s="7">
        <v>1012</v>
      </c>
      <c r="M36" s="7">
        <v>1757</v>
      </c>
      <c r="N36" s="7">
        <v>1952.6666660000001</v>
      </c>
      <c r="O36" s="7">
        <v>683</v>
      </c>
      <c r="P36" s="7">
        <v>35114.6</v>
      </c>
      <c r="Q36" s="7">
        <v>855</v>
      </c>
      <c r="R36" s="7">
        <v>7084</v>
      </c>
      <c r="S36" s="7">
        <v>10542</v>
      </c>
      <c r="T36" s="7">
        <v>11716</v>
      </c>
      <c r="U36" s="7">
        <v>4917.6000000000004</v>
      </c>
    </row>
    <row r="37" spans="1:21">
      <c r="A37" s="3" t="s">
        <v>14</v>
      </c>
      <c r="B37" s="3" t="s">
        <v>46</v>
      </c>
      <c r="C37" s="3" t="s">
        <v>48</v>
      </c>
      <c r="D37" s="6">
        <v>28008</v>
      </c>
      <c r="E37" s="6">
        <v>90</v>
      </c>
      <c r="F37" s="6">
        <v>1627</v>
      </c>
      <c r="G37" s="6">
        <v>2443</v>
      </c>
      <c r="H37" s="6">
        <v>14335</v>
      </c>
      <c r="I37" s="6">
        <v>9513</v>
      </c>
      <c r="J37" s="7">
        <v>7783.2916660000001</v>
      </c>
      <c r="K37" s="7">
        <v>135</v>
      </c>
      <c r="L37" s="7">
        <v>1627</v>
      </c>
      <c r="M37" s="7">
        <v>2443</v>
      </c>
      <c r="N37" s="7">
        <v>2389.1666660000001</v>
      </c>
      <c r="O37" s="7">
        <v>1189.125</v>
      </c>
      <c r="P37" s="7">
        <v>49393.7</v>
      </c>
      <c r="Q37" s="7">
        <v>450</v>
      </c>
      <c r="R37" s="7">
        <v>11389</v>
      </c>
      <c r="S37" s="7">
        <v>14658</v>
      </c>
      <c r="T37" s="7">
        <v>14335</v>
      </c>
      <c r="U37" s="7">
        <v>8561.7000000000007</v>
      </c>
    </row>
    <row r="38" spans="1:21">
      <c r="A38" s="3" t="s">
        <v>14</v>
      </c>
      <c r="B38" s="3" t="s">
        <v>46</v>
      </c>
      <c r="C38" s="3" t="s">
        <v>49</v>
      </c>
      <c r="D38" s="6">
        <v>37079</v>
      </c>
      <c r="E38" s="6">
        <v>228</v>
      </c>
      <c r="F38" s="6">
        <v>1926</v>
      </c>
      <c r="G38" s="6">
        <v>2162</v>
      </c>
      <c r="H38" s="6">
        <v>20614</v>
      </c>
      <c r="I38" s="6">
        <v>12149</v>
      </c>
      <c r="J38" s="7">
        <v>9384.2916659999992</v>
      </c>
      <c r="K38" s="7">
        <v>342</v>
      </c>
      <c r="L38" s="7">
        <v>1926</v>
      </c>
      <c r="M38" s="7">
        <v>2162</v>
      </c>
      <c r="N38" s="7">
        <v>3435.6666660000001</v>
      </c>
      <c r="O38" s="7">
        <v>1518.625</v>
      </c>
      <c r="P38" s="7">
        <v>59142.1</v>
      </c>
      <c r="Q38" s="7">
        <v>1140</v>
      </c>
      <c r="R38" s="7">
        <v>13482</v>
      </c>
      <c r="S38" s="7">
        <v>12972</v>
      </c>
      <c r="T38" s="7">
        <v>20614</v>
      </c>
      <c r="U38" s="7">
        <v>10934.1</v>
      </c>
    </row>
    <row r="39" spans="1:21">
      <c r="A39" s="3" t="s">
        <v>14</v>
      </c>
      <c r="B39" s="3" t="s">
        <v>46</v>
      </c>
      <c r="C39" s="3" t="s">
        <v>50</v>
      </c>
      <c r="D39" s="6">
        <v>38265</v>
      </c>
      <c r="E39" s="6">
        <v>152</v>
      </c>
      <c r="F39" s="6">
        <v>2160</v>
      </c>
      <c r="G39" s="6">
        <v>4307</v>
      </c>
      <c r="H39" s="6">
        <v>21850</v>
      </c>
      <c r="I39" s="6">
        <v>9796</v>
      </c>
      <c r="J39" s="7">
        <v>11561.166665999999</v>
      </c>
      <c r="K39" s="7">
        <v>228</v>
      </c>
      <c r="L39" s="7">
        <v>2160</v>
      </c>
      <c r="M39" s="7">
        <v>4307</v>
      </c>
      <c r="N39" s="7">
        <v>3641.6666660000001</v>
      </c>
      <c r="O39" s="7">
        <v>1224.5</v>
      </c>
      <c r="P39" s="7">
        <v>72388.399999999994</v>
      </c>
      <c r="Q39" s="7">
        <v>760</v>
      </c>
      <c r="R39" s="7">
        <v>15120</v>
      </c>
      <c r="S39" s="7">
        <v>25842</v>
      </c>
      <c r="T39" s="7">
        <v>21850</v>
      </c>
      <c r="U39" s="7">
        <v>8816.4</v>
      </c>
    </row>
    <row r="40" spans="1:21">
      <c r="A40" s="3" t="s">
        <v>14</v>
      </c>
      <c r="B40" s="3" t="s">
        <v>46</v>
      </c>
      <c r="C40" s="3" t="s">
        <v>51</v>
      </c>
      <c r="D40" s="6">
        <v>8823</v>
      </c>
      <c r="E40" s="6">
        <v>29</v>
      </c>
      <c r="F40" s="6">
        <v>514</v>
      </c>
      <c r="G40" s="6">
        <v>1399</v>
      </c>
      <c r="H40" s="6">
        <v>3837</v>
      </c>
      <c r="I40" s="6">
        <v>3044</v>
      </c>
      <c r="J40" s="7">
        <v>2976.5</v>
      </c>
      <c r="K40" s="7">
        <v>43.5</v>
      </c>
      <c r="L40" s="7">
        <v>514</v>
      </c>
      <c r="M40" s="7">
        <v>1399</v>
      </c>
      <c r="N40" s="7">
        <v>639.5</v>
      </c>
      <c r="O40" s="7">
        <v>380.5</v>
      </c>
      <c r="P40" s="7">
        <v>18713.599999999999</v>
      </c>
      <c r="Q40" s="7">
        <v>145</v>
      </c>
      <c r="R40" s="7">
        <v>3598</v>
      </c>
      <c r="S40" s="7">
        <v>8394</v>
      </c>
      <c r="T40" s="7">
        <v>3837</v>
      </c>
      <c r="U40" s="7">
        <v>2739.6</v>
      </c>
    </row>
    <row r="41" spans="1:21" s="18" customFormat="1">
      <c r="A41" s="15"/>
      <c r="B41" s="15" t="s">
        <v>46</v>
      </c>
      <c r="C41" s="15"/>
      <c r="D41" s="16">
        <f>SUM(D36:D40)</f>
        <v>132295</v>
      </c>
      <c r="E41" s="16">
        <f t="shared" ref="E41:Q41" si="5">SUM(E36:E40)</f>
        <v>670</v>
      </c>
      <c r="F41" s="16">
        <f t="shared" si="5"/>
        <v>7239</v>
      </c>
      <c r="G41" s="16">
        <f t="shared" si="5"/>
        <v>12068</v>
      </c>
      <c r="H41" s="16">
        <f t="shared" si="5"/>
        <v>72352</v>
      </c>
      <c r="I41" s="16">
        <f t="shared" si="5"/>
        <v>39966</v>
      </c>
      <c r="J41" s="16">
        <f t="shared" si="5"/>
        <v>37366.416663999997</v>
      </c>
      <c r="K41" s="16">
        <f t="shared" si="5"/>
        <v>1005</v>
      </c>
      <c r="L41" s="16">
        <f t="shared" si="5"/>
        <v>7239</v>
      </c>
      <c r="M41" s="16">
        <f t="shared" si="5"/>
        <v>12068</v>
      </c>
      <c r="N41" s="16">
        <f t="shared" si="5"/>
        <v>12058.666664</v>
      </c>
      <c r="O41" s="16">
        <f t="shared" si="5"/>
        <v>4995.75</v>
      </c>
      <c r="P41" s="16">
        <f t="shared" si="5"/>
        <v>234752.4</v>
      </c>
      <c r="Q41" s="16">
        <f t="shared" si="5"/>
        <v>3350</v>
      </c>
      <c r="R41" s="17"/>
      <c r="S41" s="17"/>
      <c r="T41" s="17"/>
      <c r="U41" s="17"/>
    </row>
    <row r="42" spans="1:21">
      <c r="A42" s="3" t="s">
        <v>14</v>
      </c>
      <c r="B42" s="3" t="s">
        <v>52</v>
      </c>
      <c r="C42" s="3" t="s">
        <v>53</v>
      </c>
      <c r="D42" s="6">
        <v>44888</v>
      </c>
      <c r="E42" s="6">
        <v>84</v>
      </c>
      <c r="F42" s="6">
        <v>3253</v>
      </c>
      <c r="G42" s="6">
        <v>2590</v>
      </c>
      <c r="H42" s="6">
        <v>24096</v>
      </c>
      <c r="I42" s="6">
        <v>14865</v>
      </c>
      <c r="J42" s="7">
        <v>11843.125</v>
      </c>
      <c r="K42" s="7">
        <v>126</v>
      </c>
      <c r="L42" s="7">
        <v>3253</v>
      </c>
      <c r="M42" s="7">
        <v>2590</v>
      </c>
      <c r="N42" s="7">
        <v>4016</v>
      </c>
      <c r="O42" s="7">
        <v>1858.125</v>
      </c>
      <c r="P42" s="7">
        <v>76205.5</v>
      </c>
      <c r="Q42" s="7">
        <v>420</v>
      </c>
      <c r="R42" s="7">
        <v>22771</v>
      </c>
      <c r="S42" s="7">
        <v>15540</v>
      </c>
      <c r="T42" s="7">
        <v>24096</v>
      </c>
      <c r="U42" s="7">
        <v>13378.5</v>
      </c>
    </row>
    <row r="43" spans="1:21">
      <c r="A43" s="3" t="s">
        <v>14</v>
      </c>
      <c r="B43" s="3" t="s">
        <v>52</v>
      </c>
      <c r="C43" s="3" t="s">
        <v>54</v>
      </c>
      <c r="D43" s="6">
        <v>60023</v>
      </c>
      <c r="E43" s="8"/>
      <c r="F43" s="6">
        <v>3167</v>
      </c>
      <c r="G43" s="6">
        <v>3002</v>
      </c>
      <c r="H43" s="6">
        <v>34807</v>
      </c>
      <c r="I43" s="6">
        <v>19047</v>
      </c>
      <c r="J43" s="7">
        <v>14351.041665999999</v>
      </c>
      <c r="K43" s="8"/>
      <c r="L43" s="7">
        <v>3167</v>
      </c>
      <c r="M43" s="7">
        <v>3002</v>
      </c>
      <c r="N43" s="7">
        <v>5801.1666660000001</v>
      </c>
      <c r="O43" s="7">
        <v>2380.875</v>
      </c>
      <c r="P43" s="7">
        <v>92130.3</v>
      </c>
      <c r="Q43" s="8"/>
      <c r="R43" s="7">
        <v>22169</v>
      </c>
      <c r="S43" s="7">
        <v>18012</v>
      </c>
      <c r="T43" s="7">
        <v>34807</v>
      </c>
      <c r="U43" s="7">
        <v>17142.3</v>
      </c>
    </row>
    <row r="44" spans="1:21">
      <c r="A44" s="3" t="s">
        <v>14</v>
      </c>
      <c r="B44" s="3" t="s">
        <v>52</v>
      </c>
      <c r="C44" s="3" t="s">
        <v>55</v>
      </c>
      <c r="D44" s="6">
        <v>41162</v>
      </c>
      <c r="E44" s="6">
        <v>23</v>
      </c>
      <c r="F44" s="6">
        <v>3065</v>
      </c>
      <c r="G44" s="6">
        <v>2461</v>
      </c>
      <c r="H44" s="6">
        <v>20230</v>
      </c>
      <c r="I44" s="6">
        <v>15383</v>
      </c>
      <c r="J44" s="7">
        <v>10855.041665999999</v>
      </c>
      <c r="K44" s="7">
        <v>34.5</v>
      </c>
      <c r="L44" s="7">
        <v>3065</v>
      </c>
      <c r="M44" s="7">
        <v>2461</v>
      </c>
      <c r="N44" s="7">
        <v>3371.6666660000001</v>
      </c>
      <c r="O44" s="7">
        <v>1922.875</v>
      </c>
      <c r="P44" s="7">
        <v>70410.7</v>
      </c>
      <c r="Q44" s="7">
        <v>115</v>
      </c>
      <c r="R44" s="7">
        <v>21455</v>
      </c>
      <c r="S44" s="7">
        <v>14766</v>
      </c>
      <c r="T44" s="7">
        <v>20230</v>
      </c>
      <c r="U44" s="7">
        <v>13844.7</v>
      </c>
    </row>
    <row r="45" spans="1:21">
      <c r="A45" s="3" t="s">
        <v>14</v>
      </c>
      <c r="B45" s="3" t="s">
        <v>52</v>
      </c>
      <c r="C45" s="3" t="s">
        <v>56</v>
      </c>
      <c r="D45" s="6">
        <v>14635</v>
      </c>
      <c r="E45" s="8"/>
      <c r="F45" s="6">
        <v>594</v>
      </c>
      <c r="G45" s="6">
        <v>1083</v>
      </c>
      <c r="H45" s="6">
        <v>7339</v>
      </c>
      <c r="I45" s="6">
        <v>5619</v>
      </c>
      <c r="J45" s="7">
        <v>3602.5416660000001</v>
      </c>
      <c r="K45" s="8"/>
      <c r="L45" s="7">
        <v>594</v>
      </c>
      <c r="M45" s="7">
        <v>1083</v>
      </c>
      <c r="N45" s="7">
        <v>1223.1666660000001</v>
      </c>
      <c r="O45" s="7">
        <v>702.375</v>
      </c>
      <c r="P45" s="7">
        <v>23052.1</v>
      </c>
      <c r="Q45" s="8"/>
      <c r="R45" s="7">
        <v>4158</v>
      </c>
      <c r="S45" s="7">
        <v>6498</v>
      </c>
      <c r="T45" s="7">
        <v>7339</v>
      </c>
      <c r="U45" s="7">
        <v>5057.1000000000004</v>
      </c>
    </row>
    <row r="46" spans="1:21" s="18" customFormat="1">
      <c r="A46" s="15"/>
      <c r="B46" s="15" t="s">
        <v>52</v>
      </c>
      <c r="C46" s="15"/>
      <c r="D46" s="16">
        <f>SUM(D42:D45)</f>
        <v>160708</v>
      </c>
      <c r="E46" s="16">
        <f t="shared" ref="E46:Q46" si="6">SUM(E42:E45)</f>
        <v>107</v>
      </c>
      <c r="F46" s="16">
        <f t="shared" si="6"/>
        <v>10079</v>
      </c>
      <c r="G46" s="16">
        <f t="shared" si="6"/>
        <v>9136</v>
      </c>
      <c r="H46" s="16">
        <f t="shared" si="6"/>
        <v>86472</v>
      </c>
      <c r="I46" s="16">
        <f t="shared" si="6"/>
        <v>54914</v>
      </c>
      <c r="J46" s="16">
        <f t="shared" si="6"/>
        <v>40651.749997999992</v>
      </c>
      <c r="K46" s="16">
        <f t="shared" si="6"/>
        <v>160.5</v>
      </c>
      <c r="L46" s="16">
        <f t="shared" si="6"/>
        <v>10079</v>
      </c>
      <c r="M46" s="16">
        <f t="shared" si="6"/>
        <v>9136</v>
      </c>
      <c r="N46" s="16">
        <f t="shared" si="6"/>
        <v>14411.999998000003</v>
      </c>
      <c r="O46" s="16">
        <f t="shared" si="6"/>
        <v>6864.25</v>
      </c>
      <c r="P46" s="16">
        <f t="shared" si="6"/>
        <v>261798.6</v>
      </c>
      <c r="Q46" s="16">
        <f t="shared" si="6"/>
        <v>535</v>
      </c>
      <c r="R46" s="17"/>
      <c r="S46" s="17"/>
      <c r="T46" s="17"/>
      <c r="U46" s="17"/>
    </row>
    <row r="47" spans="1:21">
      <c r="A47" s="3" t="s">
        <v>14</v>
      </c>
      <c r="B47" s="3" t="s">
        <v>57</v>
      </c>
      <c r="C47" s="3" t="s">
        <v>58</v>
      </c>
      <c r="D47" s="6">
        <v>54321</v>
      </c>
      <c r="E47" s="6">
        <v>304</v>
      </c>
      <c r="F47" s="6">
        <v>1263</v>
      </c>
      <c r="G47" s="6">
        <v>1942</v>
      </c>
      <c r="H47" s="6">
        <v>33359</v>
      </c>
      <c r="I47" s="6">
        <v>17453</v>
      </c>
      <c r="J47" s="7">
        <v>11402.458333</v>
      </c>
      <c r="K47" s="7">
        <v>456</v>
      </c>
      <c r="L47" s="7">
        <v>1263</v>
      </c>
      <c r="M47" s="7">
        <v>1942</v>
      </c>
      <c r="N47" s="7">
        <v>5559.8333329999996</v>
      </c>
      <c r="O47" s="7">
        <v>2181.625</v>
      </c>
      <c r="P47" s="7">
        <v>71079.7</v>
      </c>
      <c r="Q47" s="7">
        <v>1520</v>
      </c>
      <c r="R47" s="7">
        <v>8841</v>
      </c>
      <c r="S47" s="7">
        <v>11652</v>
      </c>
      <c r="T47" s="7">
        <v>33359</v>
      </c>
      <c r="U47" s="7">
        <v>15707.7</v>
      </c>
    </row>
    <row r="48" spans="1:21">
      <c r="A48" s="3" t="s">
        <v>14</v>
      </c>
      <c r="B48" s="3" t="s">
        <v>57</v>
      </c>
      <c r="C48" s="3" t="s">
        <v>59</v>
      </c>
      <c r="D48" s="6">
        <v>20000</v>
      </c>
      <c r="E48" s="6">
        <v>5</v>
      </c>
      <c r="F48" s="6">
        <v>786</v>
      </c>
      <c r="G48" s="6">
        <v>1255</v>
      </c>
      <c r="H48" s="6">
        <v>11251</v>
      </c>
      <c r="I48" s="6">
        <v>6703</v>
      </c>
      <c r="J48" s="7">
        <v>4761.5416660000001</v>
      </c>
      <c r="K48" s="7">
        <v>7.5</v>
      </c>
      <c r="L48" s="7">
        <v>786</v>
      </c>
      <c r="M48" s="7">
        <v>1255</v>
      </c>
      <c r="N48" s="7">
        <v>1875.1666660000001</v>
      </c>
      <c r="O48" s="7">
        <v>837.875</v>
      </c>
      <c r="P48" s="7">
        <v>30340.7</v>
      </c>
      <c r="Q48" s="7">
        <v>25</v>
      </c>
      <c r="R48" s="7">
        <v>5502</v>
      </c>
      <c r="S48" s="7">
        <v>7530</v>
      </c>
      <c r="T48" s="7">
        <v>11251</v>
      </c>
      <c r="U48" s="7">
        <v>6032.7</v>
      </c>
    </row>
    <row r="49" spans="1:21">
      <c r="A49" s="3" t="s">
        <v>14</v>
      </c>
      <c r="B49" s="3" t="s">
        <v>57</v>
      </c>
      <c r="C49" s="3" t="s">
        <v>60</v>
      </c>
      <c r="D49" s="6">
        <v>47195</v>
      </c>
      <c r="E49" s="6">
        <v>234</v>
      </c>
      <c r="F49" s="6">
        <v>1331</v>
      </c>
      <c r="G49" s="6">
        <v>1750</v>
      </c>
      <c r="H49" s="6">
        <v>31555</v>
      </c>
      <c r="I49" s="6">
        <v>12325</v>
      </c>
      <c r="J49" s="7">
        <v>10231.791665999999</v>
      </c>
      <c r="K49" s="7">
        <v>351</v>
      </c>
      <c r="L49" s="7">
        <v>1331</v>
      </c>
      <c r="M49" s="7">
        <v>1750</v>
      </c>
      <c r="N49" s="7">
        <v>5259.1666660000001</v>
      </c>
      <c r="O49" s="7">
        <v>1540.625</v>
      </c>
      <c r="P49" s="7">
        <v>63634.5</v>
      </c>
      <c r="Q49" s="7">
        <v>1170</v>
      </c>
      <c r="R49" s="7">
        <v>9317</v>
      </c>
      <c r="S49" s="7">
        <v>10500</v>
      </c>
      <c r="T49" s="7">
        <v>31555</v>
      </c>
      <c r="U49" s="7">
        <v>11092.5</v>
      </c>
    </row>
    <row r="50" spans="1:21">
      <c r="A50" s="3" t="s">
        <v>14</v>
      </c>
      <c r="B50" s="3" t="s">
        <v>57</v>
      </c>
      <c r="C50" s="3" t="s">
        <v>61</v>
      </c>
      <c r="D50" s="6">
        <v>45044</v>
      </c>
      <c r="E50" s="6">
        <v>180</v>
      </c>
      <c r="F50" s="6">
        <v>1220</v>
      </c>
      <c r="G50" s="6">
        <v>1768</v>
      </c>
      <c r="H50" s="6">
        <v>28338</v>
      </c>
      <c r="I50" s="6">
        <v>13538</v>
      </c>
      <c r="J50" s="7">
        <v>9673.25</v>
      </c>
      <c r="K50" s="7">
        <v>270</v>
      </c>
      <c r="L50" s="7">
        <v>1220</v>
      </c>
      <c r="M50" s="7">
        <v>1768</v>
      </c>
      <c r="N50" s="7">
        <v>4723</v>
      </c>
      <c r="O50" s="7">
        <v>1692.25</v>
      </c>
      <c r="P50" s="7">
        <v>60570.2</v>
      </c>
      <c r="Q50" s="7">
        <v>900</v>
      </c>
      <c r="R50" s="7">
        <v>8540</v>
      </c>
      <c r="S50" s="7">
        <v>10608</v>
      </c>
      <c r="T50" s="7">
        <v>28338</v>
      </c>
      <c r="U50" s="7">
        <v>12184.2</v>
      </c>
    </row>
    <row r="51" spans="1:21" s="18" customFormat="1">
      <c r="A51" s="15"/>
      <c r="B51" s="15" t="s">
        <v>57</v>
      </c>
      <c r="C51" s="15"/>
      <c r="D51" s="16">
        <f>SUM(D47:D50)</f>
        <v>166560</v>
      </c>
      <c r="E51" s="16">
        <f t="shared" ref="E51:Q51" si="7">SUM(E47:E50)</f>
        <v>723</v>
      </c>
      <c r="F51" s="16">
        <f t="shared" si="7"/>
        <v>4600</v>
      </c>
      <c r="G51" s="16">
        <f t="shared" si="7"/>
        <v>6715</v>
      </c>
      <c r="H51" s="16">
        <f t="shared" si="7"/>
        <v>104503</v>
      </c>
      <c r="I51" s="16">
        <f t="shared" si="7"/>
        <v>50019</v>
      </c>
      <c r="J51" s="16">
        <f t="shared" si="7"/>
        <v>36069.041664999997</v>
      </c>
      <c r="K51" s="16">
        <f t="shared" si="7"/>
        <v>1084.5</v>
      </c>
      <c r="L51" s="16">
        <f t="shared" si="7"/>
        <v>4600</v>
      </c>
      <c r="M51" s="16">
        <f t="shared" si="7"/>
        <v>6715</v>
      </c>
      <c r="N51" s="16">
        <f t="shared" si="7"/>
        <v>17417.166665000001</v>
      </c>
      <c r="O51" s="16">
        <f t="shared" si="7"/>
        <v>6252.375</v>
      </c>
      <c r="P51" s="16">
        <f t="shared" si="7"/>
        <v>225625.09999999998</v>
      </c>
      <c r="Q51" s="16">
        <f t="shared" si="7"/>
        <v>3615</v>
      </c>
      <c r="R51" s="17"/>
      <c r="S51" s="17"/>
      <c r="T51" s="17"/>
      <c r="U51" s="17"/>
    </row>
    <row r="52" spans="1:21">
      <c r="A52" s="3" t="s">
        <v>14</v>
      </c>
      <c r="B52" s="3" t="s">
        <v>62</v>
      </c>
      <c r="C52" s="3" t="s">
        <v>63</v>
      </c>
      <c r="D52" s="6">
        <v>25699</v>
      </c>
      <c r="E52" s="6">
        <v>158</v>
      </c>
      <c r="F52" s="6">
        <v>602</v>
      </c>
      <c r="G52" s="6">
        <v>1274</v>
      </c>
      <c r="H52" s="6">
        <v>10522</v>
      </c>
      <c r="I52" s="6">
        <v>13143</v>
      </c>
      <c r="J52" s="7">
        <v>5509.5416660000001</v>
      </c>
      <c r="K52" s="7">
        <v>237</v>
      </c>
      <c r="L52" s="7">
        <v>602</v>
      </c>
      <c r="M52" s="7">
        <v>1274</v>
      </c>
      <c r="N52" s="7">
        <v>1753.6666660000001</v>
      </c>
      <c r="O52" s="7">
        <v>1642.875</v>
      </c>
      <c r="P52" s="7">
        <v>34998.699999999997</v>
      </c>
      <c r="Q52" s="7">
        <v>790</v>
      </c>
      <c r="R52" s="7">
        <v>4214</v>
      </c>
      <c r="S52" s="7">
        <v>7644</v>
      </c>
      <c r="T52" s="7">
        <v>10522</v>
      </c>
      <c r="U52" s="7">
        <v>11828.7</v>
      </c>
    </row>
    <row r="53" spans="1:21">
      <c r="A53" s="3" t="s">
        <v>14</v>
      </c>
      <c r="B53" s="3" t="s">
        <v>62</v>
      </c>
      <c r="C53" s="3" t="s">
        <v>64</v>
      </c>
      <c r="D53" s="6">
        <v>78588</v>
      </c>
      <c r="E53" s="6">
        <v>338</v>
      </c>
      <c r="F53" s="6">
        <v>1465</v>
      </c>
      <c r="G53" s="6">
        <v>2135</v>
      </c>
      <c r="H53" s="6">
        <v>43925</v>
      </c>
      <c r="I53" s="6">
        <v>30725</v>
      </c>
      <c r="J53" s="7">
        <v>15268.458333</v>
      </c>
      <c r="K53" s="7">
        <v>507</v>
      </c>
      <c r="L53" s="7">
        <v>1465</v>
      </c>
      <c r="M53" s="7">
        <v>2135</v>
      </c>
      <c r="N53" s="7">
        <v>7320.8333329999996</v>
      </c>
      <c r="O53" s="7">
        <v>3840.625</v>
      </c>
      <c r="P53" s="7">
        <v>96332.5</v>
      </c>
      <c r="Q53" s="7">
        <v>1690</v>
      </c>
      <c r="R53" s="7">
        <v>10255</v>
      </c>
      <c r="S53" s="7">
        <v>12810</v>
      </c>
      <c r="T53" s="7">
        <v>43925</v>
      </c>
      <c r="U53" s="7">
        <v>27652.5</v>
      </c>
    </row>
    <row r="54" spans="1:21">
      <c r="A54" s="3" t="s">
        <v>14</v>
      </c>
      <c r="B54" s="3" t="s">
        <v>62</v>
      </c>
      <c r="C54" s="3" t="s">
        <v>65</v>
      </c>
      <c r="D54" s="6">
        <v>81215</v>
      </c>
      <c r="E54" s="6">
        <v>434</v>
      </c>
      <c r="F54" s="6">
        <v>1605</v>
      </c>
      <c r="G54" s="6">
        <v>1682</v>
      </c>
      <c r="H54" s="6">
        <v>48126</v>
      </c>
      <c r="I54" s="6">
        <v>29368</v>
      </c>
      <c r="J54" s="7">
        <v>15630</v>
      </c>
      <c r="K54" s="7">
        <v>651</v>
      </c>
      <c r="L54" s="7">
        <v>1605</v>
      </c>
      <c r="M54" s="7">
        <v>1682</v>
      </c>
      <c r="N54" s="7">
        <v>8021</v>
      </c>
      <c r="O54" s="7">
        <v>3671</v>
      </c>
      <c r="P54" s="7">
        <v>98054.2</v>
      </c>
      <c r="Q54" s="7">
        <v>2170</v>
      </c>
      <c r="R54" s="7">
        <v>11235</v>
      </c>
      <c r="S54" s="7">
        <v>10092</v>
      </c>
      <c r="T54" s="7">
        <v>48126</v>
      </c>
      <c r="U54" s="7">
        <v>26431.200000000001</v>
      </c>
    </row>
    <row r="55" spans="1:21">
      <c r="A55" s="3" t="s">
        <v>14</v>
      </c>
      <c r="B55" s="3" t="s">
        <v>62</v>
      </c>
      <c r="C55" s="3" t="s">
        <v>66</v>
      </c>
      <c r="D55" s="6">
        <v>62871</v>
      </c>
      <c r="E55" s="6">
        <v>2030</v>
      </c>
      <c r="F55" s="6">
        <v>2433</v>
      </c>
      <c r="G55" s="6">
        <v>1828</v>
      </c>
      <c r="H55" s="6">
        <v>28688</v>
      </c>
      <c r="I55" s="6">
        <v>27892</v>
      </c>
      <c r="J55" s="7">
        <v>15573.833333</v>
      </c>
      <c r="K55" s="7">
        <v>3045</v>
      </c>
      <c r="L55" s="7">
        <v>2433</v>
      </c>
      <c r="M55" s="7">
        <v>1828</v>
      </c>
      <c r="N55" s="7">
        <v>4781.3333329999996</v>
      </c>
      <c r="O55" s="7">
        <v>3486.5</v>
      </c>
      <c r="P55" s="7">
        <v>91939.8</v>
      </c>
      <c r="Q55" s="7">
        <v>10150</v>
      </c>
      <c r="R55" s="7">
        <v>17031</v>
      </c>
      <c r="S55" s="7">
        <v>10968</v>
      </c>
      <c r="T55" s="7">
        <v>28688</v>
      </c>
      <c r="U55" s="7">
        <v>25102.799999999999</v>
      </c>
    </row>
    <row r="56" spans="1:21" s="18" customFormat="1">
      <c r="A56" s="15"/>
      <c r="B56" s="15" t="s">
        <v>62</v>
      </c>
      <c r="C56" s="15"/>
      <c r="D56" s="16">
        <f>SUM(D52:D55)</f>
        <v>248373</v>
      </c>
      <c r="E56" s="16">
        <f t="shared" ref="E56:N56" si="8">SUM(E52:E55)</f>
        <v>2960</v>
      </c>
      <c r="F56" s="16">
        <f t="shared" si="8"/>
        <v>6105</v>
      </c>
      <c r="G56" s="16">
        <f t="shared" si="8"/>
        <v>6919</v>
      </c>
      <c r="H56" s="16">
        <f t="shared" si="8"/>
        <v>131261</v>
      </c>
      <c r="I56" s="16">
        <f t="shared" si="8"/>
        <v>101128</v>
      </c>
      <c r="J56" s="16">
        <f t="shared" si="8"/>
        <v>51981.833332000002</v>
      </c>
      <c r="K56" s="16">
        <f t="shared" si="8"/>
        <v>4440</v>
      </c>
      <c r="L56" s="16">
        <f t="shared" si="8"/>
        <v>6105</v>
      </c>
      <c r="M56" s="16">
        <f t="shared" si="8"/>
        <v>6919</v>
      </c>
      <c r="N56" s="16">
        <f t="shared" si="8"/>
        <v>21876.833331999998</v>
      </c>
      <c r="O56" s="17"/>
      <c r="P56" s="17"/>
      <c r="Q56" s="17"/>
      <c r="R56" s="17"/>
      <c r="S56" s="17"/>
      <c r="T56" s="17"/>
      <c r="U56" s="17"/>
    </row>
    <row r="57" spans="1:21">
      <c r="A57" s="3" t="s">
        <v>14</v>
      </c>
      <c r="B57" s="3" t="s">
        <v>67</v>
      </c>
      <c r="C57" s="3" t="s">
        <v>68</v>
      </c>
      <c r="D57" s="6">
        <v>49704</v>
      </c>
      <c r="E57" s="6">
        <v>1337</v>
      </c>
      <c r="F57" s="6">
        <v>1270</v>
      </c>
      <c r="G57" s="6">
        <v>1124</v>
      </c>
      <c r="H57" s="6">
        <v>18777</v>
      </c>
      <c r="I57" s="6">
        <v>27196</v>
      </c>
      <c r="J57" s="7">
        <v>10928.5</v>
      </c>
      <c r="K57" s="7">
        <v>2005.5</v>
      </c>
      <c r="L57" s="7">
        <v>1270</v>
      </c>
      <c r="M57" s="7">
        <v>1124</v>
      </c>
      <c r="N57" s="7">
        <v>3129.5</v>
      </c>
      <c r="O57" s="7">
        <v>3399.5</v>
      </c>
      <c r="P57" s="7">
        <v>65572.399999999994</v>
      </c>
      <c r="Q57" s="7">
        <v>6685</v>
      </c>
      <c r="R57" s="7">
        <v>8890</v>
      </c>
      <c r="S57" s="7">
        <v>6744</v>
      </c>
      <c r="T57" s="7">
        <v>18777</v>
      </c>
      <c r="U57" s="7">
        <v>24476.400000000001</v>
      </c>
    </row>
    <row r="58" spans="1:21">
      <c r="A58" s="3" t="s">
        <v>14</v>
      </c>
      <c r="B58" s="3" t="s">
        <v>67</v>
      </c>
      <c r="C58" s="3" t="s">
        <v>69</v>
      </c>
      <c r="D58" s="6">
        <v>47851</v>
      </c>
      <c r="E58" s="6">
        <v>633</v>
      </c>
      <c r="F58" s="6">
        <v>1376</v>
      </c>
      <c r="G58" s="6">
        <v>804</v>
      </c>
      <c r="H58" s="6">
        <v>19522</v>
      </c>
      <c r="I58" s="6">
        <v>25516</v>
      </c>
      <c r="J58" s="7">
        <v>9572.6666659999992</v>
      </c>
      <c r="K58" s="7">
        <v>949.5</v>
      </c>
      <c r="L58" s="7">
        <v>1376</v>
      </c>
      <c r="M58" s="7">
        <v>804</v>
      </c>
      <c r="N58" s="7">
        <v>3253.6666660000001</v>
      </c>
      <c r="O58" s="7">
        <v>3189.5</v>
      </c>
      <c r="P58" s="7">
        <v>60107.4</v>
      </c>
      <c r="Q58" s="7">
        <v>3165</v>
      </c>
      <c r="R58" s="7">
        <v>9632</v>
      </c>
      <c r="S58" s="7">
        <v>4824</v>
      </c>
      <c r="T58" s="7">
        <v>19522</v>
      </c>
      <c r="U58" s="7">
        <v>22964.400000000001</v>
      </c>
    </row>
    <row r="59" spans="1:21">
      <c r="A59" s="3" t="s">
        <v>14</v>
      </c>
      <c r="B59" s="3" t="s">
        <v>67</v>
      </c>
      <c r="C59" s="3" t="s">
        <v>70</v>
      </c>
      <c r="D59" s="6">
        <v>22953</v>
      </c>
      <c r="E59" s="6">
        <v>211</v>
      </c>
      <c r="F59" s="6">
        <v>627</v>
      </c>
      <c r="G59" s="6">
        <v>506</v>
      </c>
      <c r="H59" s="6">
        <v>8671</v>
      </c>
      <c r="I59" s="6">
        <v>12938</v>
      </c>
      <c r="J59" s="7">
        <v>4511.9166660000001</v>
      </c>
      <c r="K59" s="7">
        <v>316.5</v>
      </c>
      <c r="L59" s="7">
        <v>627</v>
      </c>
      <c r="M59" s="7">
        <v>506</v>
      </c>
      <c r="N59" s="7">
        <v>1445.1666660000001</v>
      </c>
      <c r="O59" s="7">
        <v>1617.25</v>
      </c>
      <c r="P59" s="7">
        <v>28795.200000000001</v>
      </c>
      <c r="Q59" s="7">
        <v>1055</v>
      </c>
      <c r="R59" s="7">
        <v>4389</v>
      </c>
      <c r="S59" s="7">
        <v>3036</v>
      </c>
      <c r="T59" s="7">
        <v>8671</v>
      </c>
      <c r="U59" s="7">
        <v>11644.2</v>
      </c>
    </row>
    <row r="60" spans="1:21">
      <c r="A60" s="3" t="s">
        <v>14</v>
      </c>
      <c r="B60" s="3" t="s">
        <v>67</v>
      </c>
      <c r="C60" s="3" t="s">
        <v>71</v>
      </c>
      <c r="D60" s="6">
        <v>9387</v>
      </c>
      <c r="E60" s="6">
        <v>27</v>
      </c>
      <c r="F60" s="6">
        <v>398</v>
      </c>
      <c r="G60" s="6">
        <v>448</v>
      </c>
      <c r="H60" s="6">
        <v>2237</v>
      </c>
      <c r="I60" s="6">
        <v>6277</v>
      </c>
      <c r="J60" s="7">
        <v>2043.958333</v>
      </c>
      <c r="K60" s="7">
        <v>40.5</v>
      </c>
      <c r="L60" s="7">
        <v>398</v>
      </c>
      <c r="M60" s="7">
        <v>448</v>
      </c>
      <c r="N60" s="7">
        <v>372.83333299999998</v>
      </c>
      <c r="O60" s="7">
        <v>784.625</v>
      </c>
      <c r="P60" s="7">
        <v>13495.3</v>
      </c>
      <c r="Q60" s="7">
        <v>135</v>
      </c>
      <c r="R60" s="7">
        <v>2786</v>
      </c>
      <c r="S60" s="7">
        <v>2688</v>
      </c>
      <c r="T60" s="7">
        <v>2237</v>
      </c>
      <c r="U60" s="7">
        <v>5649.3</v>
      </c>
    </row>
    <row r="61" spans="1:21" s="18" customFormat="1">
      <c r="A61" s="15"/>
      <c r="B61" s="15" t="s">
        <v>67</v>
      </c>
      <c r="C61" s="15"/>
      <c r="D61" s="16">
        <f>SUM(D57:D60)</f>
        <v>129895</v>
      </c>
      <c r="E61" s="16">
        <f t="shared" ref="E61:O61" si="9">SUM(E57:E60)</f>
        <v>2208</v>
      </c>
      <c r="F61" s="16">
        <f t="shared" si="9"/>
        <v>3671</v>
      </c>
      <c r="G61" s="16">
        <f t="shared" si="9"/>
        <v>2882</v>
      </c>
      <c r="H61" s="16">
        <f t="shared" si="9"/>
        <v>49207</v>
      </c>
      <c r="I61" s="16">
        <f t="shared" si="9"/>
        <v>71927</v>
      </c>
      <c r="J61" s="16">
        <f t="shared" si="9"/>
        <v>27057.041664999997</v>
      </c>
      <c r="K61" s="16">
        <f t="shared" si="9"/>
        <v>3312</v>
      </c>
      <c r="L61" s="16">
        <f t="shared" si="9"/>
        <v>3671</v>
      </c>
      <c r="M61" s="16">
        <f t="shared" si="9"/>
        <v>2882</v>
      </c>
      <c r="N61" s="16">
        <f t="shared" si="9"/>
        <v>8201.1666650000006</v>
      </c>
      <c r="O61" s="16">
        <f t="shared" si="9"/>
        <v>8990.875</v>
      </c>
      <c r="P61" s="17"/>
      <c r="Q61" s="17"/>
      <c r="R61" s="17"/>
      <c r="S61" s="17"/>
      <c r="T61" s="17"/>
      <c r="U61" s="17"/>
    </row>
    <row r="62" spans="1:21">
      <c r="A62" s="3" t="s">
        <v>14</v>
      </c>
      <c r="B62" s="3" t="s">
        <v>72</v>
      </c>
      <c r="C62" s="3" t="s">
        <v>73</v>
      </c>
      <c r="D62" s="6">
        <v>46136</v>
      </c>
      <c r="E62" s="6">
        <v>233</v>
      </c>
      <c r="F62" s="6">
        <v>835</v>
      </c>
      <c r="G62" s="6">
        <v>1150</v>
      </c>
      <c r="H62" s="6">
        <v>24961</v>
      </c>
      <c r="I62" s="6">
        <v>18957</v>
      </c>
      <c r="J62" s="7">
        <v>8864.2916659999992</v>
      </c>
      <c r="K62" s="7">
        <v>349.5</v>
      </c>
      <c r="L62" s="7">
        <v>835</v>
      </c>
      <c r="M62" s="7">
        <v>1150</v>
      </c>
      <c r="N62" s="7">
        <v>4160.1666660000001</v>
      </c>
      <c r="O62" s="7">
        <v>2369.625</v>
      </c>
      <c r="P62" s="7">
        <v>55932.3</v>
      </c>
      <c r="Q62" s="7">
        <v>1165</v>
      </c>
      <c r="R62" s="7">
        <v>5845</v>
      </c>
      <c r="S62" s="7">
        <v>6900</v>
      </c>
      <c r="T62" s="7">
        <v>24961</v>
      </c>
      <c r="U62" s="7">
        <v>17061.3</v>
      </c>
    </row>
    <row r="63" spans="1:21">
      <c r="A63" s="3" t="s">
        <v>14</v>
      </c>
      <c r="B63" s="3" t="s">
        <v>72</v>
      </c>
      <c r="C63" s="3" t="s">
        <v>74</v>
      </c>
      <c r="D63" s="6">
        <v>52566</v>
      </c>
      <c r="E63" s="6">
        <v>567</v>
      </c>
      <c r="F63" s="6">
        <v>1736</v>
      </c>
      <c r="G63" s="6">
        <v>2872</v>
      </c>
      <c r="H63" s="6">
        <v>22960</v>
      </c>
      <c r="I63" s="6">
        <v>24431</v>
      </c>
      <c r="J63" s="7">
        <v>12339.041665999999</v>
      </c>
      <c r="K63" s="7">
        <v>850.5</v>
      </c>
      <c r="L63" s="7">
        <v>1736</v>
      </c>
      <c r="M63" s="7">
        <v>2872</v>
      </c>
      <c r="N63" s="7">
        <v>3826.6666660000001</v>
      </c>
      <c r="O63" s="7">
        <v>3053.875</v>
      </c>
      <c r="P63" s="7">
        <v>77166.899999999994</v>
      </c>
      <c r="Q63" s="7">
        <v>2835</v>
      </c>
      <c r="R63" s="7">
        <v>12152</v>
      </c>
      <c r="S63" s="7">
        <v>17232</v>
      </c>
      <c r="T63" s="7">
        <v>22960</v>
      </c>
      <c r="U63" s="7">
        <v>21987.9</v>
      </c>
    </row>
    <row r="64" spans="1:21">
      <c r="A64" s="3" t="s">
        <v>14</v>
      </c>
      <c r="B64" s="3" t="s">
        <v>72</v>
      </c>
      <c r="C64" s="3" t="s">
        <v>75</v>
      </c>
      <c r="D64" s="6">
        <v>80914</v>
      </c>
      <c r="E64" s="6">
        <v>473</v>
      </c>
      <c r="F64" s="6">
        <v>2520</v>
      </c>
      <c r="G64" s="6">
        <v>2149</v>
      </c>
      <c r="H64" s="6">
        <v>41232</v>
      </c>
      <c r="I64" s="6">
        <v>34540</v>
      </c>
      <c r="J64" s="7">
        <v>16568</v>
      </c>
      <c r="K64" s="7">
        <v>709.5</v>
      </c>
      <c r="L64" s="7">
        <v>2520</v>
      </c>
      <c r="M64" s="7">
        <v>2149</v>
      </c>
      <c r="N64" s="7">
        <v>6872</v>
      </c>
      <c r="O64" s="7">
        <v>4317.5</v>
      </c>
      <c r="P64" s="7">
        <v>105217</v>
      </c>
      <c r="Q64" s="7">
        <v>2365</v>
      </c>
      <c r="R64" s="7">
        <v>17640</v>
      </c>
      <c r="S64" s="7">
        <v>12894</v>
      </c>
      <c r="T64" s="7">
        <v>41232</v>
      </c>
      <c r="U64" s="7">
        <v>31086</v>
      </c>
    </row>
    <row r="65" spans="1:21">
      <c r="A65" s="3" t="s">
        <v>14</v>
      </c>
      <c r="B65" s="3" t="s">
        <v>72</v>
      </c>
      <c r="C65" s="3" t="s">
        <v>76</v>
      </c>
      <c r="D65" s="6">
        <v>37038</v>
      </c>
      <c r="E65" s="6">
        <v>231</v>
      </c>
      <c r="F65" s="6">
        <v>1094</v>
      </c>
      <c r="G65" s="6">
        <v>1327</v>
      </c>
      <c r="H65" s="6">
        <v>17269</v>
      </c>
      <c r="I65" s="6">
        <v>17117</v>
      </c>
      <c r="J65" s="7">
        <v>7785.2916660000001</v>
      </c>
      <c r="K65" s="7">
        <v>346.5</v>
      </c>
      <c r="L65" s="7">
        <v>1094</v>
      </c>
      <c r="M65" s="7">
        <v>1327</v>
      </c>
      <c r="N65" s="7">
        <v>2878.1666660000001</v>
      </c>
      <c r="O65" s="7">
        <v>2139.625</v>
      </c>
      <c r="P65" s="7">
        <v>49449.3</v>
      </c>
      <c r="Q65" s="7">
        <v>1155</v>
      </c>
      <c r="R65" s="7">
        <v>7658</v>
      </c>
      <c r="S65" s="7">
        <v>7962</v>
      </c>
      <c r="T65" s="7">
        <v>17269</v>
      </c>
      <c r="U65" s="7">
        <v>15405.3</v>
      </c>
    </row>
    <row r="66" spans="1:21">
      <c r="A66" s="3" t="s">
        <v>14</v>
      </c>
      <c r="B66" s="3" t="s">
        <v>72</v>
      </c>
      <c r="C66" s="3" t="s">
        <v>77</v>
      </c>
      <c r="D66" s="6">
        <v>16498</v>
      </c>
      <c r="E66" s="6">
        <v>9</v>
      </c>
      <c r="F66" s="6">
        <v>381</v>
      </c>
      <c r="G66" s="6">
        <v>1345</v>
      </c>
      <c r="H66" s="6">
        <v>7286</v>
      </c>
      <c r="I66" s="6">
        <v>7477</v>
      </c>
      <c r="J66" s="7">
        <v>3888.458333</v>
      </c>
      <c r="K66" s="7">
        <v>13.5</v>
      </c>
      <c r="L66" s="7">
        <v>381</v>
      </c>
      <c r="M66" s="7">
        <v>1345</v>
      </c>
      <c r="N66" s="7">
        <v>1214.333333</v>
      </c>
      <c r="O66" s="7">
        <v>934.625</v>
      </c>
      <c r="P66" s="7">
        <v>24797.3</v>
      </c>
      <c r="Q66" s="7">
        <v>45</v>
      </c>
      <c r="R66" s="7">
        <v>2667</v>
      </c>
      <c r="S66" s="7">
        <v>8070</v>
      </c>
      <c r="T66" s="7">
        <v>7286</v>
      </c>
      <c r="U66" s="7">
        <v>6729.3</v>
      </c>
    </row>
    <row r="67" spans="1:21" s="18" customFormat="1">
      <c r="A67" s="15"/>
      <c r="B67" s="15" t="s">
        <v>72</v>
      </c>
      <c r="C67" s="15"/>
      <c r="D67" s="16">
        <f>SUM(D62:D66)</f>
        <v>233152</v>
      </c>
      <c r="E67" s="16">
        <f t="shared" ref="E67:P67" si="10">SUM(E62:E66)</f>
        <v>1513</v>
      </c>
      <c r="F67" s="16">
        <f t="shared" si="10"/>
        <v>6566</v>
      </c>
      <c r="G67" s="16">
        <f t="shared" si="10"/>
        <v>8843</v>
      </c>
      <c r="H67" s="16">
        <f t="shared" si="10"/>
        <v>113708</v>
      </c>
      <c r="I67" s="16">
        <f t="shared" si="10"/>
        <v>102522</v>
      </c>
      <c r="J67" s="16">
        <f t="shared" si="10"/>
        <v>49445.083330999994</v>
      </c>
      <c r="K67" s="16">
        <f t="shared" si="10"/>
        <v>2269.5</v>
      </c>
      <c r="L67" s="16">
        <f t="shared" si="10"/>
        <v>6566</v>
      </c>
      <c r="M67" s="16">
        <f t="shared" si="10"/>
        <v>8843</v>
      </c>
      <c r="N67" s="16">
        <f t="shared" si="10"/>
        <v>18951.333330999998</v>
      </c>
      <c r="O67" s="16">
        <f t="shared" si="10"/>
        <v>12815.25</v>
      </c>
      <c r="P67" s="16">
        <f t="shared" si="10"/>
        <v>312562.8</v>
      </c>
      <c r="Q67" s="17"/>
      <c r="R67" s="17"/>
      <c r="S67" s="17"/>
      <c r="T67" s="17"/>
      <c r="U67" s="17"/>
    </row>
    <row r="68" spans="1:21">
      <c r="A68" s="3" t="s">
        <v>14</v>
      </c>
      <c r="B68" s="3" t="s">
        <v>78</v>
      </c>
      <c r="C68" s="3" t="s">
        <v>79</v>
      </c>
      <c r="D68" s="6">
        <v>45721</v>
      </c>
      <c r="E68" s="6">
        <v>82</v>
      </c>
      <c r="F68" s="6">
        <v>2464</v>
      </c>
      <c r="G68" s="6">
        <v>2792</v>
      </c>
      <c r="H68" s="6">
        <v>22453</v>
      </c>
      <c r="I68" s="6">
        <v>17930</v>
      </c>
      <c r="J68" s="7">
        <v>11362.416665999999</v>
      </c>
      <c r="K68" s="7">
        <v>123</v>
      </c>
      <c r="L68" s="7">
        <v>2464</v>
      </c>
      <c r="M68" s="7">
        <v>2792</v>
      </c>
      <c r="N68" s="7">
        <v>3742.1666660000001</v>
      </c>
      <c r="O68" s="7">
        <v>2241.25</v>
      </c>
      <c r="P68" s="7">
        <v>73000</v>
      </c>
      <c r="Q68" s="7">
        <v>410</v>
      </c>
      <c r="R68" s="7">
        <v>17248</v>
      </c>
      <c r="S68" s="7">
        <v>16752</v>
      </c>
      <c r="T68" s="7">
        <v>22453</v>
      </c>
      <c r="U68" s="7">
        <v>16137</v>
      </c>
    </row>
    <row r="69" spans="1:21">
      <c r="A69" s="3" t="s">
        <v>14</v>
      </c>
      <c r="B69" s="3" t="s">
        <v>78</v>
      </c>
      <c r="C69" s="3" t="s">
        <v>80</v>
      </c>
      <c r="D69" s="6">
        <v>33571</v>
      </c>
      <c r="E69" s="6">
        <v>12</v>
      </c>
      <c r="F69" s="6">
        <v>2358</v>
      </c>
      <c r="G69" s="6">
        <v>2150</v>
      </c>
      <c r="H69" s="6">
        <v>16148</v>
      </c>
      <c r="I69" s="6">
        <v>12903</v>
      </c>
      <c r="J69" s="7">
        <v>8830.2083330000005</v>
      </c>
      <c r="K69" s="7">
        <v>18</v>
      </c>
      <c r="L69" s="7">
        <v>2358</v>
      </c>
      <c r="M69" s="7">
        <v>2150</v>
      </c>
      <c r="N69" s="7">
        <v>2691.333333</v>
      </c>
      <c r="O69" s="7">
        <v>1612.875</v>
      </c>
      <c r="P69" s="7">
        <v>57226.7</v>
      </c>
      <c r="Q69" s="7">
        <v>60</v>
      </c>
      <c r="R69" s="7">
        <v>16506</v>
      </c>
      <c r="S69" s="7">
        <v>12900</v>
      </c>
      <c r="T69" s="7">
        <v>16148</v>
      </c>
      <c r="U69" s="7">
        <v>11612.7</v>
      </c>
    </row>
    <row r="70" spans="1:21">
      <c r="A70" s="3" t="s">
        <v>14</v>
      </c>
      <c r="B70" s="3" t="s">
        <v>78</v>
      </c>
      <c r="C70" s="3" t="s">
        <v>81</v>
      </c>
      <c r="D70" s="6">
        <v>49436</v>
      </c>
      <c r="E70" s="6">
        <v>322</v>
      </c>
      <c r="F70" s="6">
        <v>2685</v>
      </c>
      <c r="G70" s="6">
        <v>3087</v>
      </c>
      <c r="H70" s="6">
        <v>25686</v>
      </c>
      <c r="I70" s="6">
        <v>17656</v>
      </c>
      <c r="J70" s="7">
        <v>12743</v>
      </c>
      <c r="K70" s="7">
        <v>483</v>
      </c>
      <c r="L70" s="7">
        <v>2685</v>
      </c>
      <c r="M70" s="7">
        <v>3087</v>
      </c>
      <c r="N70" s="7">
        <v>4281</v>
      </c>
      <c r="O70" s="7">
        <v>2207</v>
      </c>
      <c r="P70" s="7">
        <v>80503.399999999994</v>
      </c>
      <c r="Q70" s="7">
        <v>1610</v>
      </c>
      <c r="R70" s="7">
        <v>18795</v>
      </c>
      <c r="S70" s="7">
        <v>18522</v>
      </c>
      <c r="T70" s="7">
        <v>25686</v>
      </c>
      <c r="U70" s="7">
        <v>15890.4</v>
      </c>
    </row>
    <row r="71" spans="1:21">
      <c r="A71" s="3" t="s">
        <v>14</v>
      </c>
      <c r="B71" s="3" t="s">
        <v>78</v>
      </c>
      <c r="C71" s="3" t="s">
        <v>82</v>
      </c>
      <c r="D71" s="6">
        <v>52608</v>
      </c>
      <c r="E71" s="6">
        <v>44</v>
      </c>
      <c r="F71" s="6">
        <v>2524</v>
      </c>
      <c r="G71" s="6">
        <v>2593</v>
      </c>
      <c r="H71" s="6">
        <v>22499</v>
      </c>
      <c r="I71" s="6">
        <v>24948</v>
      </c>
      <c r="J71" s="7">
        <v>12051.333333</v>
      </c>
      <c r="K71" s="7">
        <v>66</v>
      </c>
      <c r="L71" s="7">
        <v>2524</v>
      </c>
      <c r="M71" s="7">
        <v>2593</v>
      </c>
      <c r="N71" s="7">
        <v>3749.833333</v>
      </c>
      <c r="O71" s="7">
        <v>3118.5</v>
      </c>
      <c r="P71" s="7">
        <v>78398.2</v>
      </c>
      <c r="Q71" s="7">
        <v>220</v>
      </c>
      <c r="R71" s="7">
        <v>17668</v>
      </c>
      <c r="S71" s="7">
        <v>15558</v>
      </c>
      <c r="T71" s="7">
        <v>22499</v>
      </c>
      <c r="U71" s="7">
        <v>22453.200000000001</v>
      </c>
    </row>
    <row r="72" spans="1:21">
      <c r="A72" s="3" t="s">
        <v>14</v>
      </c>
      <c r="B72" s="3" t="s">
        <v>78</v>
      </c>
      <c r="C72" s="3" t="s">
        <v>83</v>
      </c>
      <c r="D72" s="6">
        <v>20538</v>
      </c>
      <c r="E72" s="6">
        <v>0</v>
      </c>
      <c r="F72" s="6">
        <v>804</v>
      </c>
      <c r="G72" s="6">
        <v>2013</v>
      </c>
      <c r="H72" s="6">
        <v>7050</v>
      </c>
      <c r="I72" s="6">
        <v>10671</v>
      </c>
      <c r="J72" s="7">
        <v>5325.875</v>
      </c>
      <c r="K72" s="7">
        <v>0</v>
      </c>
      <c r="L72" s="7">
        <v>804</v>
      </c>
      <c r="M72" s="7">
        <v>2013</v>
      </c>
      <c r="N72" s="7">
        <v>1175</v>
      </c>
      <c r="O72" s="7">
        <v>1333.875</v>
      </c>
      <c r="P72" s="7">
        <v>34359.9</v>
      </c>
      <c r="Q72" s="7">
        <v>0</v>
      </c>
      <c r="R72" s="7">
        <v>5628</v>
      </c>
      <c r="S72" s="7">
        <v>12078</v>
      </c>
      <c r="T72" s="7">
        <v>7050</v>
      </c>
      <c r="U72" s="7">
        <v>9603.9</v>
      </c>
    </row>
    <row r="73" spans="1:21" s="18" customFormat="1">
      <c r="A73" s="15"/>
      <c r="B73" s="15" t="s">
        <v>78</v>
      </c>
      <c r="C73" s="15"/>
      <c r="D73" s="16">
        <f>SUM(D68:D72)</f>
        <v>201874</v>
      </c>
      <c r="E73" s="16">
        <f t="shared" ref="E73:P73" si="11">SUM(E68:E72)</f>
        <v>460</v>
      </c>
      <c r="F73" s="16">
        <f t="shared" si="11"/>
        <v>10835</v>
      </c>
      <c r="G73" s="16">
        <f t="shared" si="11"/>
        <v>12635</v>
      </c>
      <c r="H73" s="16">
        <f t="shared" si="11"/>
        <v>93836</v>
      </c>
      <c r="I73" s="16">
        <f t="shared" si="11"/>
        <v>84108</v>
      </c>
      <c r="J73" s="16">
        <f t="shared" si="11"/>
        <v>50312.833332000002</v>
      </c>
      <c r="K73" s="16">
        <f t="shared" si="11"/>
        <v>690</v>
      </c>
      <c r="L73" s="16">
        <f t="shared" si="11"/>
        <v>10835</v>
      </c>
      <c r="M73" s="16">
        <f t="shared" si="11"/>
        <v>12635</v>
      </c>
      <c r="N73" s="16">
        <f t="shared" si="11"/>
        <v>15639.333332</v>
      </c>
      <c r="O73" s="16">
        <f t="shared" si="11"/>
        <v>10513.5</v>
      </c>
      <c r="P73" s="16">
        <f t="shared" si="11"/>
        <v>323488.2</v>
      </c>
      <c r="Q73" s="17"/>
      <c r="R73" s="17"/>
      <c r="S73" s="17"/>
      <c r="T73" s="17"/>
      <c r="U73" s="17"/>
    </row>
    <row r="74" spans="1:21">
      <c r="A74" s="3" t="s">
        <v>14</v>
      </c>
      <c r="B74" s="3" t="s">
        <v>84</v>
      </c>
      <c r="C74" s="3" t="s">
        <v>85</v>
      </c>
      <c r="D74" s="6">
        <v>38245</v>
      </c>
      <c r="E74" s="6">
        <v>59</v>
      </c>
      <c r="F74" s="6">
        <v>1225</v>
      </c>
      <c r="G74" s="6">
        <v>1782</v>
      </c>
      <c r="H74" s="6">
        <v>18783</v>
      </c>
      <c r="I74" s="6">
        <v>16396</v>
      </c>
      <c r="J74" s="7">
        <v>8275.5</v>
      </c>
      <c r="K74" s="7">
        <v>88.5</v>
      </c>
      <c r="L74" s="7">
        <v>1225</v>
      </c>
      <c r="M74" s="7">
        <v>1782</v>
      </c>
      <c r="N74" s="7">
        <v>3130.5</v>
      </c>
      <c r="O74" s="7">
        <v>2049.5</v>
      </c>
      <c r="P74" s="7">
        <v>53101.4</v>
      </c>
      <c r="Q74" s="7">
        <v>295</v>
      </c>
      <c r="R74" s="7">
        <v>8575</v>
      </c>
      <c r="S74" s="7">
        <v>10692</v>
      </c>
      <c r="T74" s="7">
        <v>18783</v>
      </c>
      <c r="U74" s="7">
        <v>14756.4</v>
      </c>
    </row>
    <row r="75" spans="1:21">
      <c r="A75" s="3" t="s">
        <v>14</v>
      </c>
      <c r="B75" s="3" t="s">
        <v>84</v>
      </c>
      <c r="C75" s="3" t="s">
        <v>86</v>
      </c>
      <c r="D75" s="6">
        <v>20034</v>
      </c>
      <c r="E75" s="6">
        <v>4</v>
      </c>
      <c r="F75" s="6">
        <v>470</v>
      </c>
      <c r="G75" s="6">
        <v>1520</v>
      </c>
      <c r="H75" s="6">
        <v>8830</v>
      </c>
      <c r="I75" s="6">
        <v>9210</v>
      </c>
      <c r="J75" s="7">
        <v>4618.9166660000001</v>
      </c>
      <c r="K75" s="7">
        <v>6</v>
      </c>
      <c r="L75" s="7">
        <v>470</v>
      </c>
      <c r="M75" s="7">
        <v>1520</v>
      </c>
      <c r="N75" s="7">
        <v>1471.6666660000001</v>
      </c>
      <c r="O75" s="7">
        <v>1151.25</v>
      </c>
      <c r="P75" s="7">
        <v>29549</v>
      </c>
      <c r="Q75" s="7">
        <v>20</v>
      </c>
      <c r="R75" s="7">
        <v>3290</v>
      </c>
      <c r="S75" s="7">
        <v>9120</v>
      </c>
      <c r="T75" s="7">
        <v>8830</v>
      </c>
      <c r="U75" s="7">
        <v>8289</v>
      </c>
    </row>
    <row r="76" spans="1:21">
      <c r="A76" s="3" t="s">
        <v>14</v>
      </c>
      <c r="B76" s="3" t="s">
        <v>84</v>
      </c>
      <c r="C76" s="3" t="s">
        <v>87</v>
      </c>
      <c r="D76" s="6">
        <v>52164</v>
      </c>
      <c r="E76" s="6">
        <v>184</v>
      </c>
      <c r="F76" s="6">
        <v>2454</v>
      </c>
      <c r="G76" s="6">
        <v>5568</v>
      </c>
      <c r="H76" s="6">
        <v>24624</v>
      </c>
      <c r="I76" s="6">
        <v>19334</v>
      </c>
      <c r="J76" s="7">
        <v>14818.75</v>
      </c>
      <c r="K76" s="7">
        <v>276</v>
      </c>
      <c r="L76" s="7">
        <v>2454</v>
      </c>
      <c r="M76" s="7">
        <v>5568</v>
      </c>
      <c r="N76" s="7">
        <v>4104</v>
      </c>
      <c r="O76" s="7">
        <v>2416.75</v>
      </c>
      <c r="P76" s="7">
        <v>93530.6</v>
      </c>
      <c r="Q76" s="7">
        <v>920</v>
      </c>
      <c r="R76" s="7">
        <v>17178</v>
      </c>
      <c r="S76" s="7">
        <v>33408</v>
      </c>
      <c r="T76" s="7">
        <v>24624</v>
      </c>
      <c r="U76" s="7">
        <v>17400.599999999999</v>
      </c>
    </row>
    <row r="77" spans="1:21">
      <c r="A77" s="3" t="s">
        <v>14</v>
      </c>
      <c r="B77" s="3" t="s">
        <v>84</v>
      </c>
      <c r="C77" s="3" t="s">
        <v>88</v>
      </c>
      <c r="D77" s="6">
        <v>51807</v>
      </c>
      <c r="E77" s="6">
        <v>63</v>
      </c>
      <c r="F77" s="6">
        <v>1469</v>
      </c>
      <c r="G77" s="6">
        <v>2128</v>
      </c>
      <c r="H77" s="6">
        <v>28743</v>
      </c>
      <c r="I77" s="6">
        <v>19404</v>
      </c>
      <c r="J77" s="7">
        <v>10907.5</v>
      </c>
      <c r="K77" s="7">
        <v>94.5</v>
      </c>
      <c r="L77" s="7">
        <v>1469</v>
      </c>
      <c r="M77" s="7">
        <v>2128</v>
      </c>
      <c r="N77" s="7">
        <v>4790.5</v>
      </c>
      <c r="O77" s="7">
        <v>2425.5</v>
      </c>
      <c r="P77" s="7">
        <v>69572.600000000006</v>
      </c>
      <c r="Q77" s="7">
        <v>315</v>
      </c>
      <c r="R77" s="7">
        <v>10283</v>
      </c>
      <c r="S77" s="7">
        <v>12768</v>
      </c>
      <c r="T77" s="7">
        <v>28743</v>
      </c>
      <c r="U77" s="7">
        <v>17463.599999999999</v>
      </c>
    </row>
    <row r="78" spans="1:21">
      <c r="A78" s="3" t="s">
        <v>14</v>
      </c>
      <c r="B78" s="3" t="s">
        <v>84</v>
      </c>
      <c r="C78" s="3" t="s">
        <v>89</v>
      </c>
      <c r="D78" s="6">
        <v>16519</v>
      </c>
      <c r="E78" s="6">
        <v>1</v>
      </c>
      <c r="F78" s="6">
        <v>362</v>
      </c>
      <c r="G78" s="6">
        <v>971</v>
      </c>
      <c r="H78" s="6">
        <v>6652</v>
      </c>
      <c r="I78" s="6">
        <v>8533</v>
      </c>
      <c r="J78" s="7">
        <v>3509.7916660000001</v>
      </c>
      <c r="K78" s="7">
        <v>1.5</v>
      </c>
      <c r="L78" s="7">
        <v>362</v>
      </c>
      <c r="M78" s="7">
        <v>971</v>
      </c>
      <c r="N78" s="7">
        <v>1108.6666660000001</v>
      </c>
      <c r="O78" s="7">
        <v>1066.625</v>
      </c>
      <c r="P78" s="7">
        <v>22696.7</v>
      </c>
      <c r="Q78" s="7">
        <v>5</v>
      </c>
      <c r="R78" s="7">
        <v>2534</v>
      </c>
      <c r="S78" s="7">
        <v>5826</v>
      </c>
      <c r="T78" s="7">
        <v>6652</v>
      </c>
      <c r="U78" s="7">
        <v>7679.7</v>
      </c>
    </row>
    <row r="79" spans="1:21" s="18" customFormat="1">
      <c r="A79" s="15"/>
      <c r="B79" s="15" t="s">
        <v>84</v>
      </c>
      <c r="C79" s="15"/>
      <c r="D79" s="16">
        <f>SUM(D74:D78)</f>
        <v>178769</v>
      </c>
      <c r="E79" s="16">
        <f t="shared" ref="E79:Q79" si="12">SUM(E74:E78)</f>
        <v>311</v>
      </c>
      <c r="F79" s="16">
        <f t="shared" si="12"/>
        <v>5980</v>
      </c>
      <c r="G79" s="16">
        <f t="shared" si="12"/>
        <v>11969</v>
      </c>
      <c r="H79" s="16">
        <f t="shared" si="12"/>
        <v>87632</v>
      </c>
      <c r="I79" s="16">
        <f t="shared" si="12"/>
        <v>72877</v>
      </c>
      <c r="J79" s="16">
        <f t="shared" si="12"/>
        <v>42130.458332000002</v>
      </c>
      <c r="K79" s="16">
        <f t="shared" si="12"/>
        <v>466.5</v>
      </c>
      <c r="L79" s="16">
        <f t="shared" si="12"/>
        <v>5980</v>
      </c>
      <c r="M79" s="16">
        <f t="shared" si="12"/>
        <v>11969</v>
      </c>
      <c r="N79" s="16">
        <f t="shared" si="12"/>
        <v>14605.333332000002</v>
      </c>
      <c r="O79" s="16">
        <f t="shared" si="12"/>
        <v>9109.625</v>
      </c>
      <c r="P79" s="16">
        <f t="shared" si="12"/>
        <v>268450.3</v>
      </c>
      <c r="Q79" s="16">
        <f t="shared" si="12"/>
        <v>1555</v>
      </c>
      <c r="R79" s="17"/>
      <c r="S79" s="17"/>
      <c r="T79" s="17"/>
      <c r="U79" s="17"/>
    </row>
    <row r="80" spans="1:21">
      <c r="A80" s="3" t="s">
        <v>14</v>
      </c>
      <c r="B80" s="3" t="s">
        <v>90</v>
      </c>
      <c r="C80" s="3" t="s">
        <v>91</v>
      </c>
      <c r="D80" s="6">
        <v>39339</v>
      </c>
      <c r="E80" s="6">
        <v>535</v>
      </c>
      <c r="F80" s="6">
        <v>807</v>
      </c>
      <c r="G80" s="6">
        <v>796</v>
      </c>
      <c r="H80" s="6">
        <v>23392</v>
      </c>
      <c r="I80" s="6">
        <v>13809</v>
      </c>
      <c r="J80" s="7">
        <v>8030.2916660000001</v>
      </c>
      <c r="K80" s="7">
        <v>802.5</v>
      </c>
      <c r="L80" s="7">
        <v>807</v>
      </c>
      <c r="M80" s="7">
        <v>796</v>
      </c>
      <c r="N80" s="7">
        <v>3898.6666660000001</v>
      </c>
      <c r="O80" s="7">
        <v>1726.125</v>
      </c>
      <c r="P80" s="7">
        <v>48920.1</v>
      </c>
      <c r="Q80" s="7">
        <v>2675</v>
      </c>
      <c r="R80" s="7">
        <v>5649</v>
      </c>
      <c r="S80" s="7">
        <v>4776</v>
      </c>
      <c r="T80" s="7">
        <v>23392</v>
      </c>
      <c r="U80" s="7">
        <v>12428.1</v>
      </c>
    </row>
    <row r="81" spans="1:21">
      <c r="A81" s="3" t="s">
        <v>14</v>
      </c>
      <c r="B81" s="3" t="s">
        <v>90</v>
      </c>
      <c r="C81" s="3" t="s">
        <v>92</v>
      </c>
      <c r="D81" s="6">
        <v>32061</v>
      </c>
      <c r="E81" s="6">
        <v>153</v>
      </c>
      <c r="F81" s="6">
        <v>574</v>
      </c>
      <c r="G81" s="6">
        <v>917</v>
      </c>
      <c r="H81" s="6">
        <v>20545</v>
      </c>
      <c r="I81" s="6">
        <v>9872</v>
      </c>
      <c r="J81" s="7">
        <v>6378.6666660000001</v>
      </c>
      <c r="K81" s="7">
        <v>229.5</v>
      </c>
      <c r="L81" s="7">
        <v>574</v>
      </c>
      <c r="M81" s="7">
        <v>917</v>
      </c>
      <c r="N81" s="7">
        <v>3424.1666660000001</v>
      </c>
      <c r="O81" s="7">
        <v>1234</v>
      </c>
      <c r="P81" s="7">
        <v>39714.800000000003</v>
      </c>
      <c r="Q81" s="7">
        <v>765</v>
      </c>
      <c r="R81" s="7">
        <v>4018</v>
      </c>
      <c r="S81" s="7">
        <v>5502</v>
      </c>
      <c r="T81" s="7">
        <v>20545</v>
      </c>
      <c r="U81" s="7">
        <v>8884.7999999999993</v>
      </c>
    </row>
    <row r="82" spans="1:21">
      <c r="A82" s="3" t="s">
        <v>14</v>
      </c>
      <c r="B82" s="3" t="s">
        <v>90</v>
      </c>
      <c r="C82" s="3" t="s">
        <v>93</v>
      </c>
      <c r="D82" s="6">
        <v>36380</v>
      </c>
      <c r="E82" s="6">
        <v>121</v>
      </c>
      <c r="F82" s="6">
        <v>718</v>
      </c>
      <c r="G82" s="6">
        <v>1335</v>
      </c>
      <c r="H82" s="6">
        <v>21039</v>
      </c>
      <c r="I82" s="6">
        <v>13167</v>
      </c>
      <c r="J82" s="7">
        <v>7386.875</v>
      </c>
      <c r="K82" s="7">
        <v>181.5</v>
      </c>
      <c r="L82" s="7">
        <v>718</v>
      </c>
      <c r="M82" s="7">
        <v>1335</v>
      </c>
      <c r="N82" s="7">
        <v>3506.5</v>
      </c>
      <c r="O82" s="7">
        <v>1645.875</v>
      </c>
      <c r="P82" s="7">
        <v>46530.3</v>
      </c>
      <c r="Q82" s="7">
        <v>605</v>
      </c>
      <c r="R82" s="7">
        <v>5026</v>
      </c>
      <c r="S82" s="7">
        <v>8010</v>
      </c>
      <c r="T82" s="7">
        <v>21039</v>
      </c>
      <c r="U82" s="7">
        <v>11850.3</v>
      </c>
    </row>
    <row r="83" spans="1:21">
      <c r="A83" s="3" t="s">
        <v>14</v>
      </c>
      <c r="B83" s="3" t="s">
        <v>90</v>
      </c>
      <c r="C83" s="3" t="s">
        <v>94</v>
      </c>
      <c r="D83" s="6">
        <v>12242</v>
      </c>
      <c r="E83" s="6">
        <v>13</v>
      </c>
      <c r="F83" s="6">
        <v>161</v>
      </c>
      <c r="G83" s="6">
        <v>360</v>
      </c>
      <c r="H83" s="6">
        <v>7339</v>
      </c>
      <c r="I83" s="6">
        <v>4369</v>
      </c>
      <c r="J83" s="7">
        <v>2309.7916660000001</v>
      </c>
      <c r="K83" s="7">
        <v>19.5</v>
      </c>
      <c r="L83" s="7">
        <v>161</v>
      </c>
      <c r="M83" s="7">
        <v>360</v>
      </c>
      <c r="N83" s="7">
        <v>1223.1666660000001</v>
      </c>
      <c r="O83" s="7">
        <v>546.125</v>
      </c>
      <c r="P83" s="7">
        <v>14623.1</v>
      </c>
      <c r="Q83" s="7">
        <v>65</v>
      </c>
      <c r="R83" s="7">
        <v>1127</v>
      </c>
      <c r="S83" s="7">
        <v>2160</v>
      </c>
      <c r="T83" s="7">
        <v>7339</v>
      </c>
      <c r="U83" s="7">
        <v>3932.1</v>
      </c>
    </row>
    <row r="84" spans="1:21">
      <c r="A84" s="3" t="s">
        <v>14</v>
      </c>
      <c r="B84" s="3" t="s">
        <v>90</v>
      </c>
      <c r="C84" s="3" t="s">
        <v>95</v>
      </c>
      <c r="D84" s="6">
        <v>24368</v>
      </c>
      <c r="E84" s="6">
        <v>38</v>
      </c>
      <c r="F84" s="6">
        <v>359</v>
      </c>
      <c r="G84" s="6">
        <v>1572</v>
      </c>
      <c r="H84" s="6">
        <v>10338</v>
      </c>
      <c r="I84" s="6">
        <v>12061</v>
      </c>
      <c r="J84" s="7">
        <v>5218.625</v>
      </c>
      <c r="K84" s="7">
        <v>57</v>
      </c>
      <c r="L84" s="7">
        <v>359</v>
      </c>
      <c r="M84" s="7">
        <v>1572</v>
      </c>
      <c r="N84" s="7">
        <v>1723</v>
      </c>
      <c r="O84" s="7">
        <v>1507.625</v>
      </c>
      <c r="P84" s="7">
        <v>33327.9</v>
      </c>
      <c r="Q84" s="7">
        <v>190</v>
      </c>
      <c r="R84" s="7">
        <v>2513</v>
      </c>
      <c r="S84" s="7">
        <v>9432</v>
      </c>
      <c r="T84" s="7">
        <v>10338</v>
      </c>
      <c r="U84" s="7">
        <v>10854.9</v>
      </c>
    </row>
    <row r="85" spans="1:21">
      <c r="A85" s="3" t="s">
        <v>14</v>
      </c>
      <c r="B85" s="3" t="s">
        <v>90</v>
      </c>
      <c r="C85" s="3" t="s">
        <v>96</v>
      </c>
      <c r="D85" s="6">
        <v>14879</v>
      </c>
      <c r="E85" s="6">
        <v>55</v>
      </c>
      <c r="F85" s="6">
        <v>383</v>
      </c>
      <c r="G85" s="6">
        <v>1168</v>
      </c>
      <c r="H85" s="6">
        <v>7012</v>
      </c>
      <c r="I85" s="6">
        <v>6261</v>
      </c>
      <c r="J85" s="7">
        <v>3584.7916660000001</v>
      </c>
      <c r="K85" s="7">
        <v>82.5</v>
      </c>
      <c r="L85" s="7">
        <v>383</v>
      </c>
      <c r="M85" s="7">
        <v>1168</v>
      </c>
      <c r="N85" s="7">
        <v>1168.6666660000001</v>
      </c>
      <c r="O85" s="7">
        <v>782.625</v>
      </c>
      <c r="P85" s="7">
        <v>22610.9</v>
      </c>
      <c r="Q85" s="7">
        <v>275</v>
      </c>
      <c r="R85" s="7">
        <v>2681</v>
      </c>
      <c r="S85" s="7">
        <v>7008</v>
      </c>
      <c r="T85" s="7">
        <v>7012</v>
      </c>
      <c r="U85" s="7">
        <v>5634.9</v>
      </c>
    </row>
    <row r="86" spans="1:21" s="18" customFormat="1">
      <c r="A86" s="15"/>
      <c r="B86" s="15" t="s">
        <v>90</v>
      </c>
      <c r="C86" s="15"/>
      <c r="D86" s="16">
        <f>SUM(D80:D85)</f>
        <v>159269</v>
      </c>
      <c r="E86" s="16">
        <f t="shared" ref="E86:Q86" si="13">SUM(E80:E85)</f>
        <v>915</v>
      </c>
      <c r="F86" s="16">
        <f t="shared" si="13"/>
        <v>3002</v>
      </c>
      <c r="G86" s="16">
        <f t="shared" si="13"/>
        <v>6148</v>
      </c>
      <c r="H86" s="16">
        <f t="shared" si="13"/>
        <v>89665</v>
      </c>
      <c r="I86" s="16">
        <f t="shared" si="13"/>
        <v>59539</v>
      </c>
      <c r="J86" s="16">
        <f t="shared" si="13"/>
        <v>32909.041664000004</v>
      </c>
      <c r="K86" s="16">
        <f t="shared" si="13"/>
        <v>1372.5</v>
      </c>
      <c r="L86" s="16">
        <f t="shared" si="13"/>
        <v>3002</v>
      </c>
      <c r="M86" s="16">
        <f t="shared" si="13"/>
        <v>6148</v>
      </c>
      <c r="N86" s="16">
        <f t="shared" si="13"/>
        <v>14944.166664</v>
      </c>
      <c r="O86" s="16">
        <f t="shared" si="13"/>
        <v>7442.375</v>
      </c>
      <c r="P86" s="16">
        <f t="shared" si="13"/>
        <v>205727.1</v>
      </c>
      <c r="Q86" s="16">
        <f t="shared" si="13"/>
        <v>4575</v>
      </c>
      <c r="R86" s="17"/>
      <c r="S86" s="17"/>
      <c r="T86" s="17"/>
      <c r="U86" s="17"/>
    </row>
    <row r="87" spans="1:21">
      <c r="A87" s="3" t="s">
        <v>14</v>
      </c>
      <c r="B87" s="3" t="s">
        <v>97</v>
      </c>
      <c r="C87" s="3" t="s">
        <v>98</v>
      </c>
      <c r="D87" s="6">
        <v>61202</v>
      </c>
      <c r="E87" s="6">
        <v>111</v>
      </c>
      <c r="F87" s="6">
        <v>1620</v>
      </c>
      <c r="G87" s="6">
        <v>2746</v>
      </c>
      <c r="H87" s="6">
        <v>29945</v>
      </c>
      <c r="I87" s="6">
        <v>26780</v>
      </c>
      <c r="J87" s="7">
        <v>12870.833333</v>
      </c>
      <c r="K87" s="7">
        <v>166.5</v>
      </c>
      <c r="L87" s="7">
        <v>1620</v>
      </c>
      <c r="M87" s="7">
        <v>2746</v>
      </c>
      <c r="N87" s="7">
        <v>4990.8333329999996</v>
      </c>
      <c r="O87" s="7">
        <v>3347.5</v>
      </c>
      <c r="P87" s="7">
        <v>82418</v>
      </c>
      <c r="Q87" s="7">
        <v>555</v>
      </c>
      <c r="R87" s="7">
        <v>11340</v>
      </c>
      <c r="S87" s="7">
        <v>16476</v>
      </c>
      <c r="T87" s="7">
        <v>29945</v>
      </c>
      <c r="U87" s="7">
        <v>24102</v>
      </c>
    </row>
    <row r="88" spans="1:21">
      <c r="A88" s="3" t="s">
        <v>14</v>
      </c>
      <c r="B88" s="3" t="s">
        <v>97</v>
      </c>
      <c r="C88" s="3" t="s">
        <v>99</v>
      </c>
      <c r="D88" s="6">
        <v>70958</v>
      </c>
      <c r="E88" s="6">
        <v>267</v>
      </c>
      <c r="F88" s="6">
        <v>2575</v>
      </c>
      <c r="G88" s="6">
        <v>4287</v>
      </c>
      <c r="H88" s="6">
        <v>41787</v>
      </c>
      <c r="I88" s="6">
        <v>22042</v>
      </c>
      <c r="J88" s="7">
        <v>16982.25</v>
      </c>
      <c r="K88" s="7">
        <v>400.5</v>
      </c>
      <c r="L88" s="7">
        <v>2575</v>
      </c>
      <c r="M88" s="7">
        <v>4287</v>
      </c>
      <c r="N88" s="7">
        <v>6964.5</v>
      </c>
      <c r="O88" s="7">
        <v>2755.25</v>
      </c>
      <c r="P88" s="7">
        <v>106706.8</v>
      </c>
      <c r="Q88" s="7">
        <v>1335</v>
      </c>
      <c r="R88" s="7">
        <v>18025</v>
      </c>
      <c r="S88" s="7">
        <v>25722</v>
      </c>
      <c r="T88" s="7">
        <v>41787</v>
      </c>
      <c r="U88" s="7">
        <v>19837.8</v>
      </c>
    </row>
    <row r="89" spans="1:21">
      <c r="A89" s="3" t="s">
        <v>14</v>
      </c>
      <c r="B89" s="3" t="s">
        <v>97</v>
      </c>
      <c r="C89" s="3" t="s">
        <v>100</v>
      </c>
      <c r="D89" s="6">
        <v>11799</v>
      </c>
      <c r="E89" s="6">
        <v>2</v>
      </c>
      <c r="F89" s="6">
        <v>314</v>
      </c>
      <c r="G89" s="6">
        <v>799</v>
      </c>
      <c r="H89" s="6">
        <v>5496</v>
      </c>
      <c r="I89" s="6">
        <v>5188</v>
      </c>
      <c r="J89" s="7">
        <v>2680.5</v>
      </c>
      <c r="K89" s="7">
        <v>3</v>
      </c>
      <c r="L89" s="7">
        <v>314</v>
      </c>
      <c r="M89" s="7">
        <v>799</v>
      </c>
      <c r="N89" s="7">
        <v>916</v>
      </c>
      <c r="O89" s="7">
        <v>648.5</v>
      </c>
      <c r="P89" s="7">
        <v>17167.2</v>
      </c>
      <c r="Q89" s="7">
        <v>10</v>
      </c>
      <c r="R89" s="7">
        <v>2198</v>
      </c>
      <c r="S89" s="7">
        <v>4794</v>
      </c>
      <c r="T89" s="7">
        <v>5496</v>
      </c>
      <c r="U89" s="7">
        <v>4669.2</v>
      </c>
    </row>
    <row r="90" spans="1:21" s="18" customFormat="1">
      <c r="A90" s="15"/>
      <c r="B90" s="15" t="s">
        <v>97</v>
      </c>
      <c r="C90" s="15"/>
      <c r="D90" s="16">
        <f>SUM(D87:D89)</f>
        <v>143959</v>
      </c>
      <c r="E90" s="16">
        <f t="shared" ref="E90:Q90" si="14">SUM(E87:E89)</f>
        <v>380</v>
      </c>
      <c r="F90" s="16">
        <f t="shared" si="14"/>
        <v>4509</v>
      </c>
      <c r="G90" s="16">
        <f t="shared" si="14"/>
        <v>7832</v>
      </c>
      <c r="H90" s="16">
        <f t="shared" si="14"/>
        <v>77228</v>
      </c>
      <c r="I90" s="16">
        <f t="shared" si="14"/>
        <v>54010</v>
      </c>
      <c r="J90" s="16">
        <f t="shared" si="14"/>
        <v>32533.583333000002</v>
      </c>
      <c r="K90" s="16">
        <f t="shared" si="14"/>
        <v>570</v>
      </c>
      <c r="L90" s="16">
        <f t="shared" si="14"/>
        <v>4509</v>
      </c>
      <c r="M90" s="16">
        <f t="shared" si="14"/>
        <v>7832</v>
      </c>
      <c r="N90" s="16">
        <f t="shared" si="14"/>
        <v>12871.333332999999</v>
      </c>
      <c r="O90" s="16">
        <f t="shared" si="14"/>
        <v>6751.25</v>
      </c>
      <c r="P90" s="16">
        <f t="shared" si="14"/>
        <v>206292</v>
      </c>
      <c r="Q90" s="16">
        <f t="shared" si="14"/>
        <v>1900</v>
      </c>
      <c r="R90" s="17"/>
      <c r="S90" s="17"/>
      <c r="T90" s="17"/>
      <c r="U90" s="17"/>
    </row>
    <row r="91" spans="1:21">
      <c r="A91" s="3" t="s">
        <v>14</v>
      </c>
      <c r="B91" s="3" t="s">
        <v>101</v>
      </c>
      <c r="C91" s="3" t="s">
        <v>16</v>
      </c>
      <c r="D91" s="6">
        <v>31545</v>
      </c>
      <c r="E91" s="6">
        <v>685</v>
      </c>
      <c r="F91" s="6">
        <v>1549</v>
      </c>
      <c r="G91" s="6">
        <v>2340</v>
      </c>
      <c r="H91" s="6">
        <v>21292</v>
      </c>
      <c r="I91" s="6">
        <v>5679</v>
      </c>
      <c r="J91" s="7">
        <v>9175.0416659999992</v>
      </c>
      <c r="K91" s="7">
        <v>1027.5</v>
      </c>
      <c r="L91" s="7">
        <v>1549</v>
      </c>
      <c r="M91" s="7">
        <v>2340</v>
      </c>
      <c r="N91" s="7">
        <v>3548.6666660000001</v>
      </c>
      <c r="O91" s="7">
        <v>709.875</v>
      </c>
      <c r="P91" s="7">
        <v>54711.1</v>
      </c>
      <c r="Q91" s="7">
        <v>3425</v>
      </c>
      <c r="R91" s="7">
        <v>10843</v>
      </c>
      <c r="S91" s="7">
        <v>14040</v>
      </c>
      <c r="T91" s="7">
        <v>21292</v>
      </c>
      <c r="U91" s="7">
        <v>5111.1000000000004</v>
      </c>
    </row>
    <row r="92" spans="1:21">
      <c r="A92" s="3" t="s">
        <v>14</v>
      </c>
      <c r="B92" s="3" t="s">
        <v>101</v>
      </c>
      <c r="C92" s="3" t="s">
        <v>17</v>
      </c>
      <c r="D92" s="6">
        <v>31528</v>
      </c>
      <c r="E92" s="6">
        <v>680</v>
      </c>
      <c r="F92" s="6">
        <v>2464</v>
      </c>
      <c r="G92" s="6">
        <v>3549</v>
      </c>
      <c r="H92" s="6">
        <v>19003</v>
      </c>
      <c r="I92" s="6">
        <v>5832</v>
      </c>
      <c r="J92" s="7">
        <v>10929.166665999999</v>
      </c>
      <c r="K92" s="7">
        <v>1020</v>
      </c>
      <c r="L92" s="7">
        <v>2464</v>
      </c>
      <c r="M92" s="7">
        <v>3549</v>
      </c>
      <c r="N92" s="7">
        <v>3167.1666660000001</v>
      </c>
      <c r="O92" s="7">
        <v>729</v>
      </c>
      <c r="P92" s="7">
        <v>66193.8</v>
      </c>
      <c r="Q92" s="7">
        <v>3400</v>
      </c>
      <c r="R92" s="7">
        <v>17248</v>
      </c>
      <c r="S92" s="7">
        <v>21294</v>
      </c>
      <c r="T92" s="7">
        <v>19003</v>
      </c>
      <c r="U92" s="7">
        <v>5248.8</v>
      </c>
    </row>
    <row r="93" spans="1:21">
      <c r="A93" s="3" t="s">
        <v>14</v>
      </c>
      <c r="B93" s="3" t="s">
        <v>101</v>
      </c>
      <c r="C93" s="3" t="s">
        <v>18</v>
      </c>
      <c r="D93" s="6">
        <v>21777</v>
      </c>
      <c r="E93" s="6">
        <v>261</v>
      </c>
      <c r="F93" s="6">
        <v>1381</v>
      </c>
      <c r="G93" s="6">
        <v>2741</v>
      </c>
      <c r="H93" s="6">
        <v>11950</v>
      </c>
      <c r="I93" s="6">
        <v>5444</v>
      </c>
      <c r="J93" s="7">
        <v>7185.6666660000001</v>
      </c>
      <c r="K93" s="7">
        <v>391.5</v>
      </c>
      <c r="L93" s="7">
        <v>1381</v>
      </c>
      <c r="M93" s="7">
        <v>2741</v>
      </c>
      <c r="N93" s="7">
        <v>1991.6666660000001</v>
      </c>
      <c r="O93" s="7">
        <v>680.5</v>
      </c>
      <c r="P93" s="7">
        <v>44267.6</v>
      </c>
      <c r="Q93" s="7">
        <v>1305</v>
      </c>
      <c r="R93" s="7">
        <v>9667</v>
      </c>
      <c r="S93" s="7">
        <v>16446</v>
      </c>
      <c r="T93" s="7">
        <v>11950</v>
      </c>
      <c r="U93" s="7">
        <v>4899.6000000000004</v>
      </c>
    </row>
    <row r="94" spans="1:21">
      <c r="A94" s="3" t="s">
        <v>14</v>
      </c>
      <c r="B94" s="3" t="s">
        <v>101</v>
      </c>
      <c r="C94" s="3" t="s">
        <v>19</v>
      </c>
      <c r="D94" s="6">
        <v>21780</v>
      </c>
      <c r="E94" s="6">
        <v>184</v>
      </c>
      <c r="F94" s="6">
        <v>1301</v>
      </c>
      <c r="G94" s="6">
        <v>2634</v>
      </c>
      <c r="H94" s="6">
        <v>12047</v>
      </c>
      <c r="I94" s="6">
        <v>5614</v>
      </c>
      <c r="J94" s="7">
        <v>6920.5833329999996</v>
      </c>
      <c r="K94" s="7">
        <v>276</v>
      </c>
      <c r="L94" s="7">
        <v>1301</v>
      </c>
      <c r="M94" s="7">
        <v>2634</v>
      </c>
      <c r="N94" s="7">
        <v>2007.833333</v>
      </c>
      <c r="O94" s="7">
        <v>701.75</v>
      </c>
      <c r="P94" s="7">
        <v>42930.6</v>
      </c>
      <c r="Q94" s="7">
        <v>920</v>
      </c>
      <c r="R94" s="7">
        <v>9107</v>
      </c>
      <c r="S94" s="7">
        <v>15804</v>
      </c>
      <c r="T94" s="7">
        <v>12047</v>
      </c>
      <c r="U94" s="7">
        <v>5052.6000000000004</v>
      </c>
    </row>
    <row r="95" spans="1:21">
      <c r="A95" s="3" t="s">
        <v>14</v>
      </c>
      <c r="B95" s="3" t="s">
        <v>101</v>
      </c>
      <c r="C95" s="3" t="s">
        <v>20</v>
      </c>
      <c r="D95" s="6">
        <v>31613</v>
      </c>
      <c r="E95" s="6">
        <v>327</v>
      </c>
      <c r="F95" s="6">
        <v>1394</v>
      </c>
      <c r="G95" s="6">
        <v>2682</v>
      </c>
      <c r="H95" s="6">
        <v>18531</v>
      </c>
      <c r="I95" s="6">
        <v>8679</v>
      </c>
      <c r="J95" s="7">
        <v>8739.875</v>
      </c>
      <c r="K95" s="7">
        <v>490.5</v>
      </c>
      <c r="L95" s="7">
        <v>1394</v>
      </c>
      <c r="M95" s="7">
        <v>2682</v>
      </c>
      <c r="N95" s="7">
        <v>3088.5</v>
      </c>
      <c r="O95" s="7">
        <v>1084.875</v>
      </c>
      <c r="P95" s="7">
        <v>53827.1</v>
      </c>
      <c r="Q95" s="7">
        <v>1635</v>
      </c>
      <c r="R95" s="7">
        <v>9758</v>
      </c>
      <c r="S95" s="7">
        <v>16092</v>
      </c>
      <c r="T95" s="7">
        <v>18531</v>
      </c>
      <c r="U95" s="7">
        <v>7811.1</v>
      </c>
    </row>
    <row r="96" spans="1:21">
      <c r="A96" s="3" t="s">
        <v>14</v>
      </c>
      <c r="B96" s="3" t="s">
        <v>101</v>
      </c>
      <c r="C96" s="3" t="s">
        <v>21</v>
      </c>
      <c r="D96" s="6">
        <v>21137</v>
      </c>
      <c r="E96" s="6">
        <v>62</v>
      </c>
      <c r="F96" s="6">
        <v>1014</v>
      </c>
      <c r="G96" s="6">
        <v>2843</v>
      </c>
      <c r="H96" s="6">
        <v>10836</v>
      </c>
      <c r="I96" s="6">
        <v>6382</v>
      </c>
      <c r="J96" s="7">
        <v>6553.75</v>
      </c>
      <c r="K96" s="7">
        <v>93</v>
      </c>
      <c r="L96" s="7">
        <v>1014</v>
      </c>
      <c r="M96" s="7">
        <v>2843</v>
      </c>
      <c r="N96" s="7">
        <v>1806</v>
      </c>
      <c r="O96" s="7">
        <v>797.75</v>
      </c>
      <c r="P96" s="7">
        <v>41045.800000000003</v>
      </c>
      <c r="Q96" s="7">
        <v>310</v>
      </c>
      <c r="R96" s="7">
        <v>7098</v>
      </c>
      <c r="S96" s="7">
        <v>17058</v>
      </c>
      <c r="T96" s="7">
        <v>10836</v>
      </c>
      <c r="U96" s="7">
        <v>5743.8</v>
      </c>
    </row>
    <row r="97" spans="1:21">
      <c r="A97" s="3" t="s">
        <v>14</v>
      </c>
      <c r="B97" s="3" t="s">
        <v>101</v>
      </c>
      <c r="C97" s="3" t="s">
        <v>23</v>
      </c>
      <c r="D97" s="6">
        <v>19780</v>
      </c>
      <c r="E97" s="6">
        <v>34</v>
      </c>
      <c r="F97" s="6">
        <v>1344</v>
      </c>
      <c r="G97" s="6">
        <v>2632</v>
      </c>
      <c r="H97" s="6">
        <v>10478</v>
      </c>
      <c r="I97" s="6">
        <v>5292</v>
      </c>
      <c r="J97" s="7">
        <v>6434.8333329999996</v>
      </c>
      <c r="K97" s="7">
        <v>51</v>
      </c>
      <c r="L97" s="7">
        <v>1344</v>
      </c>
      <c r="M97" s="7">
        <v>2632</v>
      </c>
      <c r="N97" s="7">
        <v>1746.333333</v>
      </c>
      <c r="O97" s="7">
        <v>661.5</v>
      </c>
      <c r="P97" s="7">
        <v>40610.800000000003</v>
      </c>
      <c r="Q97" s="7">
        <v>170</v>
      </c>
      <c r="R97" s="7">
        <v>9408</v>
      </c>
      <c r="S97" s="7">
        <v>15792</v>
      </c>
      <c r="T97" s="7">
        <v>10478</v>
      </c>
      <c r="U97" s="7">
        <v>4762.8</v>
      </c>
    </row>
    <row r="98" spans="1:21">
      <c r="A98" s="3" t="s">
        <v>14</v>
      </c>
      <c r="B98" s="3" t="s">
        <v>101</v>
      </c>
      <c r="C98" s="3" t="s">
        <v>24</v>
      </c>
      <c r="D98" s="6">
        <v>29028</v>
      </c>
      <c r="E98" s="6">
        <v>39</v>
      </c>
      <c r="F98" s="6">
        <v>1223</v>
      </c>
      <c r="G98" s="6">
        <v>2956</v>
      </c>
      <c r="H98" s="6">
        <v>15365</v>
      </c>
      <c r="I98" s="6">
        <v>9445</v>
      </c>
      <c r="J98" s="7">
        <v>7978.9583329999996</v>
      </c>
      <c r="K98" s="7">
        <v>58.5</v>
      </c>
      <c r="L98" s="7">
        <v>1223</v>
      </c>
      <c r="M98" s="7">
        <v>2956</v>
      </c>
      <c r="N98" s="7">
        <v>2560.833333</v>
      </c>
      <c r="O98" s="7">
        <v>1180.625</v>
      </c>
      <c r="P98" s="7">
        <v>50357.5</v>
      </c>
      <c r="Q98" s="7">
        <v>195</v>
      </c>
      <c r="R98" s="7">
        <v>8561</v>
      </c>
      <c r="S98" s="7">
        <v>17736</v>
      </c>
      <c r="T98" s="7">
        <v>15365</v>
      </c>
      <c r="U98" s="7">
        <v>8500.5</v>
      </c>
    </row>
    <row r="99" spans="1:21">
      <c r="A99" s="3" t="s">
        <v>14</v>
      </c>
      <c r="B99" s="3" t="s">
        <v>101</v>
      </c>
      <c r="C99" s="3" t="s">
        <v>25</v>
      </c>
      <c r="D99" s="6">
        <v>29364</v>
      </c>
      <c r="E99" s="6">
        <v>32</v>
      </c>
      <c r="F99" s="6">
        <v>1286</v>
      </c>
      <c r="G99" s="6">
        <v>3040</v>
      </c>
      <c r="H99" s="6">
        <v>16541</v>
      </c>
      <c r="I99" s="6">
        <v>8465</v>
      </c>
      <c r="J99" s="7">
        <v>8188.9583329999996</v>
      </c>
      <c r="K99" s="7">
        <v>48</v>
      </c>
      <c r="L99" s="7">
        <v>1286</v>
      </c>
      <c r="M99" s="7">
        <v>3040</v>
      </c>
      <c r="N99" s="7">
        <v>2756.833333</v>
      </c>
      <c r="O99" s="7">
        <v>1058.125</v>
      </c>
      <c r="P99" s="7">
        <v>51561.5</v>
      </c>
      <c r="Q99" s="7">
        <v>160</v>
      </c>
      <c r="R99" s="7">
        <v>9002</v>
      </c>
      <c r="S99" s="7">
        <v>18240</v>
      </c>
      <c r="T99" s="7">
        <v>16541</v>
      </c>
      <c r="U99" s="7">
        <v>7618.5</v>
      </c>
    </row>
    <row r="100" spans="1:21">
      <c r="A100" s="3" t="s">
        <v>14</v>
      </c>
      <c r="B100" s="3" t="s">
        <v>101</v>
      </c>
      <c r="C100" s="3" t="s">
        <v>26</v>
      </c>
      <c r="D100" s="6">
        <v>28344</v>
      </c>
      <c r="E100" s="6">
        <v>32</v>
      </c>
      <c r="F100" s="6">
        <v>1609</v>
      </c>
      <c r="G100" s="6">
        <v>3684</v>
      </c>
      <c r="H100" s="6">
        <v>16276</v>
      </c>
      <c r="I100" s="6">
        <v>6743</v>
      </c>
      <c r="J100" s="7">
        <v>8896.5416659999992</v>
      </c>
      <c r="K100" s="7">
        <v>48</v>
      </c>
      <c r="L100" s="7">
        <v>1609</v>
      </c>
      <c r="M100" s="7">
        <v>3684</v>
      </c>
      <c r="N100" s="7">
        <v>2712.6666660000001</v>
      </c>
      <c r="O100" s="7">
        <v>842.875</v>
      </c>
      <c r="P100" s="7">
        <v>55871.7</v>
      </c>
      <c r="Q100" s="7">
        <v>160</v>
      </c>
      <c r="R100" s="7">
        <v>11263</v>
      </c>
      <c r="S100" s="7">
        <v>22104</v>
      </c>
      <c r="T100" s="7">
        <v>16276</v>
      </c>
      <c r="U100" s="7">
        <v>6068.7</v>
      </c>
    </row>
    <row r="101" spans="1:21" s="18" customFormat="1">
      <c r="A101" s="15"/>
      <c r="B101" s="15" t="s">
        <v>101</v>
      </c>
      <c r="C101" s="15"/>
      <c r="D101" s="16">
        <f>SUM(D91:D100)</f>
        <v>265896</v>
      </c>
      <c r="E101" s="16">
        <f t="shared" ref="E101:Q101" si="15">SUM(E91:E100)</f>
        <v>2336</v>
      </c>
      <c r="F101" s="16">
        <f t="shared" si="15"/>
        <v>14565</v>
      </c>
      <c r="G101" s="16">
        <f t="shared" si="15"/>
        <v>29101</v>
      </c>
      <c r="H101" s="16">
        <f t="shared" si="15"/>
        <v>152319</v>
      </c>
      <c r="I101" s="16">
        <f t="shared" si="15"/>
        <v>67575</v>
      </c>
      <c r="J101" s="16">
        <f t="shared" si="15"/>
        <v>81003.374996000013</v>
      </c>
      <c r="K101" s="16">
        <f t="shared" si="15"/>
        <v>3504</v>
      </c>
      <c r="L101" s="16">
        <f t="shared" si="15"/>
        <v>14565</v>
      </c>
      <c r="M101" s="16">
        <f t="shared" si="15"/>
        <v>29101</v>
      </c>
      <c r="N101" s="16">
        <f t="shared" si="15"/>
        <v>25386.499995999999</v>
      </c>
      <c r="O101" s="16">
        <f t="shared" si="15"/>
        <v>8446.875</v>
      </c>
      <c r="P101" s="16">
        <f t="shared" si="15"/>
        <v>501377.5</v>
      </c>
      <c r="Q101" s="16">
        <f t="shared" si="15"/>
        <v>11680</v>
      </c>
      <c r="R101" s="17"/>
      <c r="S101" s="17"/>
      <c r="T101" s="17"/>
      <c r="U101" s="17"/>
    </row>
    <row r="102" spans="1:21">
      <c r="A102" s="3" t="s">
        <v>14</v>
      </c>
      <c r="B102" s="3" t="s">
        <v>102</v>
      </c>
      <c r="C102" s="3" t="s">
        <v>103</v>
      </c>
      <c r="D102" s="6">
        <v>35016</v>
      </c>
      <c r="E102" s="6">
        <v>69</v>
      </c>
      <c r="F102" s="6">
        <v>1170</v>
      </c>
      <c r="G102" s="6">
        <v>2466</v>
      </c>
      <c r="H102" s="6">
        <v>7097</v>
      </c>
      <c r="I102" s="6">
        <v>24214</v>
      </c>
      <c r="J102" s="7">
        <v>7949.0833329999996</v>
      </c>
      <c r="K102" s="7">
        <v>103.5</v>
      </c>
      <c r="L102" s="7">
        <v>1170</v>
      </c>
      <c r="M102" s="7">
        <v>2466</v>
      </c>
      <c r="N102" s="7">
        <v>1182.833333</v>
      </c>
      <c r="O102" s="7">
        <v>3026.75</v>
      </c>
      <c r="P102" s="7">
        <v>52220.6</v>
      </c>
      <c r="Q102" s="7">
        <v>345</v>
      </c>
      <c r="R102" s="7">
        <v>8190</v>
      </c>
      <c r="S102" s="7">
        <v>14796</v>
      </c>
      <c r="T102" s="7">
        <v>7097</v>
      </c>
      <c r="U102" s="7">
        <v>21792.6</v>
      </c>
    </row>
    <row r="103" spans="1:21">
      <c r="A103" s="3" t="s">
        <v>14</v>
      </c>
      <c r="B103" s="3" t="s">
        <v>102</v>
      </c>
      <c r="C103" s="3" t="s">
        <v>104</v>
      </c>
      <c r="D103" s="6">
        <v>51632</v>
      </c>
      <c r="E103" s="6">
        <v>283</v>
      </c>
      <c r="F103" s="6">
        <v>1604</v>
      </c>
      <c r="G103" s="6">
        <v>1603</v>
      </c>
      <c r="H103" s="6">
        <v>17070</v>
      </c>
      <c r="I103" s="6">
        <v>31072</v>
      </c>
      <c r="J103" s="7">
        <v>10360.5</v>
      </c>
      <c r="K103" s="7">
        <v>424.5</v>
      </c>
      <c r="L103" s="7">
        <v>1604</v>
      </c>
      <c r="M103" s="7">
        <v>1603</v>
      </c>
      <c r="N103" s="7">
        <v>2845</v>
      </c>
      <c r="O103" s="7">
        <v>3884</v>
      </c>
      <c r="P103" s="7">
        <v>67295.8</v>
      </c>
      <c r="Q103" s="7">
        <v>1415</v>
      </c>
      <c r="R103" s="7">
        <v>11228</v>
      </c>
      <c r="S103" s="7">
        <v>9618</v>
      </c>
      <c r="T103" s="7">
        <v>17070</v>
      </c>
      <c r="U103" s="7">
        <v>27964.799999999999</v>
      </c>
    </row>
    <row r="104" spans="1:21">
      <c r="A104" s="3" t="s">
        <v>14</v>
      </c>
      <c r="B104" s="3" t="s">
        <v>102</v>
      </c>
      <c r="C104" s="3" t="s">
        <v>105</v>
      </c>
      <c r="D104" s="6">
        <v>35501</v>
      </c>
      <c r="E104" s="6">
        <v>511</v>
      </c>
      <c r="F104" s="6">
        <v>1983</v>
      </c>
      <c r="G104" s="6">
        <v>2169</v>
      </c>
      <c r="H104" s="6">
        <v>11767</v>
      </c>
      <c r="I104" s="6">
        <v>19071</v>
      </c>
      <c r="J104" s="7">
        <v>9263.5416659999992</v>
      </c>
      <c r="K104" s="7">
        <v>766.5</v>
      </c>
      <c r="L104" s="7">
        <v>1983</v>
      </c>
      <c r="M104" s="7">
        <v>2169</v>
      </c>
      <c r="N104" s="7">
        <v>1961.1666660000001</v>
      </c>
      <c r="O104" s="7">
        <v>2383.875</v>
      </c>
      <c r="P104" s="7">
        <v>58380.9</v>
      </c>
      <c r="Q104" s="7">
        <v>2555</v>
      </c>
      <c r="R104" s="7">
        <v>13881</v>
      </c>
      <c r="S104" s="7">
        <v>13014</v>
      </c>
      <c r="T104" s="7">
        <v>11767</v>
      </c>
      <c r="U104" s="7">
        <v>17163.900000000001</v>
      </c>
    </row>
    <row r="105" spans="1:21" s="18" customFormat="1">
      <c r="A105" s="15" t="s">
        <v>14</v>
      </c>
      <c r="B105" s="15" t="s">
        <v>102</v>
      </c>
      <c r="C105" s="15" t="s">
        <v>106</v>
      </c>
      <c r="D105" s="16">
        <v>39468</v>
      </c>
      <c r="E105" s="16">
        <v>236</v>
      </c>
      <c r="F105" s="16">
        <v>1366</v>
      </c>
      <c r="G105" s="16">
        <v>2209</v>
      </c>
      <c r="H105" s="16">
        <v>13621</v>
      </c>
      <c r="I105" s="16">
        <v>22036</v>
      </c>
      <c r="J105" s="17">
        <v>8953.6666659999992</v>
      </c>
      <c r="K105" s="17">
        <v>354</v>
      </c>
      <c r="L105" s="17">
        <v>1366</v>
      </c>
      <c r="M105" s="17">
        <v>2209</v>
      </c>
      <c r="N105" s="17">
        <v>2270.1666660000001</v>
      </c>
      <c r="O105" s="17">
        <v>2754.5</v>
      </c>
      <c r="P105" s="17">
        <v>57449.4</v>
      </c>
      <c r="Q105" s="17">
        <v>1180</v>
      </c>
      <c r="R105" s="17">
        <v>9562</v>
      </c>
      <c r="S105" s="17">
        <v>13254</v>
      </c>
      <c r="T105" s="17">
        <v>13621</v>
      </c>
      <c r="U105" s="17">
        <v>19832.400000000001</v>
      </c>
    </row>
    <row r="106" spans="1:21">
      <c r="A106" s="3" t="s">
        <v>14</v>
      </c>
      <c r="B106" s="3" t="s">
        <v>107</v>
      </c>
      <c r="C106" s="3" t="s">
        <v>108</v>
      </c>
      <c r="D106" s="6">
        <v>45249</v>
      </c>
      <c r="E106" s="6">
        <v>23</v>
      </c>
      <c r="F106" s="6">
        <v>1165</v>
      </c>
      <c r="G106" s="6">
        <v>1471</v>
      </c>
      <c r="H106" s="6">
        <v>28486</v>
      </c>
      <c r="I106" s="6">
        <v>14104</v>
      </c>
      <c r="J106" s="7">
        <v>9181.1666659999992</v>
      </c>
      <c r="K106" s="7">
        <v>34.5</v>
      </c>
      <c r="L106" s="7">
        <v>1165</v>
      </c>
      <c r="M106" s="7">
        <v>1471</v>
      </c>
      <c r="N106" s="7">
        <v>4747.6666660000001</v>
      </c>
      <c r="O106" s="7">
        <v>1763</v>
      </c>
      <c r="P106" s="7">
        <v>58275.6</v>
      </c>
      <c r="Q106" s="7">
        <v>115</v>
      </c>
      <c r="R106" s="7">
        <v>8155</v>
      </c>
      <c r="S106" s="7">
        <v>8826</v>
      </c>
      <c r="T106" s="7">
        <v>28486</v>
      </c>
      <c r="U106" s="7">
        <v>12693.6</v>
      </c>
    </row>
    <row r="107" spans="1:21">
      <c r="A107" s="3"/>
      <c r="B107" s="3" t="s">
        <v>107</v>
      </c>
      <c r="C107" s="3"/>
      <c r="D107" s="6">
        <f>SUM(D102:D106)</f>
        <v>206866</v>
      </c>
      <c r="E107" s="6">
        <f t="shared" ref="E107:Q107" si="16">SUM(E102:E106)</f>
        <v>1122</v>
      </c>
      <c r="F107" s="6">
        <f t="shared" si="16"/>
        <v>7288</v>
      </c>
      <c r="G107" s="6">
        <f t="shared" si="16"/>
        <v>9918</v>
      </c>
      <c r="H107" s="6">
        <f t="shared" si="16"/>
        <v>78041</v>
      </c>
      <c r="I107" s="6">
        <f t="shared" si="16"/>
        <v>110497</v>
      </c>
      <c r="J107" s="6">
        <f t="shared" si="16"/>
        <v>45707.958330999994</v>
      </c>
      <c r="K107" s="6">
        <f t="shared" si="16"/>
        <v>1683</v>
      </c>
      <c r="L107" s="6">
        <f t="shared" si="16"/>
        <v>7288</v>
      </c>
      <c r="M107" s="6">
        <f t="shared" si="16"/>
        <v>9918</v>
      </c>
      <c r="N107" s="6">
        <f t="shared" si="16"/>
        <v>13006.833331000002</v>
      </c>
      <c r="O107" s="6">
        <f t="shared" si="16"/>
        <v>13812.125</v>
      </c>
      <c r="P107" s="6">
        <f t="shared" si="16"/>
        <v>293622.3</v>
      </c>
      <c r="Q107" s="6">
        <f t="shared" si="16"/>
        <v>5610</v>
      </c>
      <c r="R107" s="7"/>
      <c r="S107" s="7"/>
      <c r="T107" s="7"/>
      <c r="U107" s="7"/>
    </row>
    <row r="108" spans="1:21">
      <c r="A108" s="3" t="s">
        <v>14</v>
      </c>
      <c r="B108" s="3" t="s">
        <v>107</v>
      </c>
      <c r="C108" s="3" t="s">
        <v>109</v>
      </c>
      <c r="D108" s="6">
        <v>67001</v>
      </c>
      <c r="E108" s="6">
        <v>535</v>
      </c>
      <c r="F108" s="6">
        <v>2379</v>
      </c>
      <c r="G108" s="6">
        <v>2302</v>
      </c>
      <c r="H108" s="6">
        <v>37370</v>
      </c>
      <c r="I108" s="6">
        <v>24415</v>
      </c>
      <c r="J108" s="7">
        <v>14763.708333</v>
      </c>
      <c r="K108" s="7">
        <v>802.5</v>
      </c>
      <c r="L108" s="7">
        <v>2379</v>
      </c>
      <c r="M108" s="7">
        <v>2302</v>
      </c>
      <c r="N108" s="7">
        <v>6228.3333329999996</v>
      </c>
      <c r="O108" s="7">
        <v>3051.875</v>
      </c>
      <c r="P108" s="7">
        <v>92483.5</v>
      </c>
      <c r="Q108" s="7">
        <v>2675</v>
      </c>
      <c r="R108" s="7">
        <v>16653</v>
      </c>
      <c r="S108" s="7">
        <v>13812</v>
      </c>
      <c r="T108" s="7">
        <v>37370</v>
      </c>
      <c r="U108" s="7">
        <v>21973.5</v>
      </c>
    </row>
    <row r="109" spans="1:21">
      <c r="A109" s="3" t="s">
        <v>14</v>
      </c>
      <c r="B109" s="3" t="s">
        <v>107</v>
      </c>
      <c r="C109" s="3" t="s">
        <v>110</v>
      </c>
      <c r="D109" s="6">
        <v>62376</v>
      </c>
      <c r="E109" s="6">
        <v>40</v>
      </c>
      <c r="F109" s="6">
        <v>1466</v>
      </c>
      <c r="G109" s="6">
        <v>1913</v>
      </c>
      <c r="H109" s="6">
        <v>39927</v>
      </c>
      <c r="I109" s="6">
        <v>19030</v>
      </c>
      <c r="J109" s="7">
        <v>12472.25</v>
      </c>
      <c r="K109" s="7">
        <v>60</v>
      </c>
      <c r="L109" s="7">
        <v>1466</v>
      </c>
      <c r="M109" s="7">
        <v>1913</v>
      </c>
      <c r="N109" s="7">
        <v>6654.5</v>
      </c>
      <c r="O109" s="7">
        <v>2378.75</v>
      </c>
      <c r="P109" s="7">
        <v>78994</v>
      </c>
      <c r="Q109" s="7">
        <v>200</v>
      </c>
      <c r="R109" s="7">
        <v>10262</v>
      </c>
      <c r="S109" s="7">
        <v>11478</v>
      </c>
      <c r="T109" s="7">
        <v>39927</v>
      </c>
      <c r="U109" s="7">
        <v>17127</v>
      </c>
    </row>
    <row r="110" spans="1:21">
      <c r="A110" s="3" t="s">
        <v>14</v>
      </c>
      <c r="B110" s="3" t="s">
        <v>107</v>
      </c>
      <c r="C110" s="3" t="s">
        <v>111</v>
      </c>
      <c r="D110" s="6">
        <v>19700</v>
      </c>
      <c r="E110" s="6">
        <v>19</v>
      </c>
      <c r="F110" s="6">
        <v>466</v>
      </c>
      <c r="G110" s="6">
        <v>822</v>
      </c>
      <c r="H110" s="6">
        <v>10328</v>
      </c>
      <c r="I110" s="6">
        <v>8065</v>
      </c>
      <c r="J110" s="7">
        <v>4045.958333</v>
      </c>
      <c r="K110" s="7">
        <v>28.5</v>
      </c>
      <c r="L110" s="7">
        <v>466</v>
      </c>
      <c r="M110" s="7">
        <v>822</v>
      </c>
      <c r="N110" s="7">
        <v>1721.333333</v>
      </c>
      <c r="O110" s="7">
        <v>1008.125</v>
      </c>
      <c r="P110" s="7">
        <v>25875.5</v>
      </c>
      <c r="Q110" s="7">
        <v>95</v>
      </c>
      <c r="R110" s="7">
        <v>3262</v>
      </c>
      <c r="S110" s="7">
        <v>4932</v>
      </c>
      <c r="T110" s="7">
        <v>10328</v>
      </c>
      <c r="U110" s="7">
        <v>7258.5</v>
      </c>
    </row>
    <row r="111" spans="1:21" s="18" customFormat="1">
      <c r="A111" s="15"/>
      <c r="B111" s="15" t="s">
        <v>107</v>
      </c>
      <c r="C111" s="15"/>
      <c r="D111" s="16">
        <f>SUM(D108:D110)</f>
        <v>149077</v>
      </c>
      <c r="E111" s="16">
        <f t="shared" ref="E111:P111" si="17">SUM(E108:E110)</f>
        <v>594</v>
      </c>
      <c r="F111" s="16">
        <f t="shared" si="17"/>
        <v>4311</v>
      </c>
      <c r="G111" s="16">
        <f t="shared" si="17"/>
        <v>5037</v>
      </c>
      <c r="H111" s="16">
        <f t="shared" si="17"/>
        <v>87625</v>
      </c>
      <c r="I111" s="16">
        <f t="shared" si="17"/>
        <v>51510</v>
      </c>
      <c r="J111" s="16">
        <f t="shared" si="17"/>
        <v>31281.916666000001</v>
      </c>
      <c r="K111" s="16">
        <f t="shared" si="17"/>
        <v>891</v>
      </c>
      <c r="L111" s="16">
        <f t="shared" si="17"/>
        <v>4311</v>
      </c>
      <c r="M111" s="16">
        <f t="shared" si="17"/>
        <v>5037</v>
      </c>
      <c r="N111" s="16">
        <f t="shared" si="17"/>
        <v>14604.166665999999</v>
      </c>
      <c r="O111" s="16">
        <f t="shared" si="17"/>
        <v>6438.75</v>
      </c>
      <c r="P111" s="16">
        <f t="shared" si="17"/>
        <v>197353</v>
      </c>
      <c r="Q111" s="17"/>
      <c r="R111" s="17"/>
      <c r="S111" s="17"/>
      <c r="T111" s="17"/>
      <c r="U111" s="17"/>
    </row>
    <row r="112" spans="1:21">
      <c r="A112" s="3" t="s">
        <v>14</v>
      </c>
      <c r="B112" s="3" t="s">
        <v>112</v>
      </c>
      <c r="C112" s="3" t="s">
        <v>113</v>
      </c>
      <c r="D112" s="6">
        <v>59280</v>
      </c>
      <c r="E112" s="6">
        <v>294</v>
      </c>
      <c r="F112" s="6">
        <v>2514</v>
      </c>
      <c r="G112" s="6">
        <v>2011</v>
      </c>
      <c r="H112" s="6">
        <v>28083</v>
      </c>
      <c r="I112" s="6">
        <v>26378</v>
      </c>
      <c r="J112" s="7">
        <v>12943.75</v>
      </c>
      <c r="K112" s="7">
        <v>441</v>
      </c>
      <c r="L112" s="7">
        <v>2514</v>
      </c>
      <c r="M112" s="7">
        <v>2011</v>
      </c>
      <c r="N112" s="7">
        <v>4680.5</v>
      </c>
      <c r="O112" s="7">
        <v>3297.25</v>
      </c>
      <c r="P112" s="7">
        <v>82957.2</v>
      </c>
      <c r="Q112" s="7">
        <v>1470</v>
      </c>
      <c r="R112" s="7">
        <v>17598</v>
      </c>
      <c r="S112" s="7">
        <v>12066</v>
      </c>
      <c r="T112" s="7">
        <v>28083</v>
      </c>
      <c r="U112" s="7">
        <v>23740.2</v>
      </c>
    </row>
    <row r="113" spans="1:21">
      <c r="A113" s="3" t="s">
        <v>14</v>
      </c>
      <c r="B113" s="3" t="s">
        <v>112</v>
      </c>
      <c r="C113" s="3" t="s">
        <v>114</v>
      </c>
      <c r="D113" s="6">
        <v>47079</v>
      </c>
      <c r="E113" s="6">
        <v>26</v>
      </c>
      <c r="F113" s="6">
        <v>1956</v>
      </c>
      <c r="G113" s="6">
        <v>1101</v>
      </c>
      <c r="H113" s="6">
        <v>20478</v>
      </c>
      <c r="I113" s="6">
        <v>23518</v>
      </c>
      <c r="J113" s="7">
        <v>9448.75</v>
      </c>
      <c r="K113" s="7">
        <v>39</v>
      </c>
      <c r="L113" s="7">
        <v>1956</v>
      </c>
      <c r="M113" s="7">
        <v>1101</v>
      </c>
      <c r="N113" s="7">
        <v>3413</v>
      </c>
      <c r="O113" s="7">
        <v>2939.75</v>
      </c>
      <c r="P113" s="7">
        <v>62072.2</v>
      </c>
      <c r="Q113" s="7">
        <v>130</v>
      </c>
      <c r="R113" s="7">
        <v>13692</v>
      </c>
      <c r="S113" s="7">
        <v>6606</v>
      </c>
      <c r="T113" s="7">
        <v>20478</v>
      </c>
      <c r="U113" s="7">
        <v>21166.2</v>
      </c>
    </row>
    <row r="114" spans="1:21">
      <c r="A114" s="3" t="s">
        <v>14</v>
      </c>
      <c r="B114" s="3" t="s">
        <v>112</v>
      </c>
      <c r="C114" s="3" t="s">
        <v>115</v>
      </c>
      <c r="D114" s="6">
        <v>25095</v>
      </c>
      <c r="E114" s="6">
        <v>7</v>
      </c>
      <c r="F114" s="6">
        <v>805</v>
      </c>
      <c r="G114" s="6">
        <v>1148</v>
      </c>
      <c r="H114" s="6">
        <v>9891</v>
      </c>
      <c r="I114" s="6">
        <v>13244</v>
      </c>
      <c r="J114" s="7">
        <v>5267.5</v>
      </c>
      <c r="K114" s="7">
        <v>10.5</v>
      </c>
      <c r="L114" s="7">
        <v>805</v>
      </c>
      <c r="M114" s="7">
        <v>1148</v>
      </c>
      <c r="N114" s="7">
        <v>1648.5</v>
      </c>
      <c r="O114" s="7">
        <v>1655.5</v>
      </c>
      <c r="P114" s="7">
        <v>34368.6</v>
      </c>
      <c r="Q114" s="7">
        <v>35</v>
      </c>
      <c r="R114" s="7">
        <v>5635</v>
      </c>
      <c r="S114" s="7">
        <v>6888</v>
      </c>
      <c r="T114" s="7">
        <v>9891</v>
      </c>
      <c r="U114" s="7">
        <v>11919.6</v>
      </c>
    </row>
    <row r="115" spans="1:21">
      <c r="A115" s="3" t="s">
        <v>14</v>
      </c>
      <c r="B115" s="3" t="s">
        <v>112</v>
      </c>
      <c r="C115" s="3" t="s">
        <v>116</v>
      </c>
      <c r="D115" s="6">
        <v>37626</v>
      </c>
      <c r="E115" s="6">
        <v>91</v>
      </c>
      <c r="F115" s="6">
        <v>912</v>
      </c>
      <c r="G115" s="6">
        <v>971</v>
      </c>
      <c r="H115" s="6">
        <v>17268</v>
      </c>
      <c r="I115" s="6">
        <v>18384</v>
      </c>
      <c r="J115" s="7">
        <v>7195.5</v>
      </c>
      <c r="K115" s="7">
        <v>136.5</v>
      </c>
      <c r="L115" s="7">
        <v>912</v>
      </c>
      <c r="M115" s="7">
        <v>971</v>
      </c>
      <c r="N115" s="7">
        <v>2878</v>
      </c>
      <c r="O115" s="7">
        <v>2298</v>
      </c>
      <c r="P115" s="7">
        <v>46478.6</v>
      </c>
      <c r="Q115" s="7">
        <v>455</v>
      </c>
      <c r="R115" s="7">
        <v>6384</v>
      </c>
      <c r="S115" s="7">
        <v>5826</v>
      </c>
      <c r="T115" s="7">
        <v>17268</v>
      </c>
      <c r="U115" s="7">
        <v>16545.599999999999</v>
      </c>
    </row>
    <row r="116" spans="1:21" ht="0" hidden="1" customHeight="1">
      <c r="B116" s="3" t="s">
        <v>112</v>
      </c>
    </row>
    <row r="117" spans="1:21" s="18" customFormat="1">
      <c r="B117" s="15" t="s">
        <v>112</v>
      </c>
      <c r="D117" s="19">
        <f>SUM(D112:D116)</f>
        <v>169080</v>
      </c>
      <c r="E117" s="19">
        <f t="shared" ref="E117:Q117" si="18">SUM(E112:E116)</f>
        <v>418</v>
      </c>
      <c r="F117" s="19">
        <f t="shared" si="18"/>
        <v>6187</v>
      </c>
      <c r="G117" s="19">
        <f t="shared" si="18"/>
        <v>5231</v>
      </c>
      <c r="H117" s="19">
        <f t="shared" si="18"/>
        <v>75720</v>
      </c>
      <c r="I117" s="19">
        <f t="shared" si="18"/>
        <v>81524</v>
      </c>
      <c r="J117" s="19">
        <f t="shared" si="18"/>
        <v>34855.5</v>
      </c>
      <c r="K117" s="19">
        <f t="shared" si="18"/>
        <v>627</v>
      </c>
      <c r="L117" s="19">
        <f t="shared" si="18"/>
        <v>6187</v>
      </c>
      <c r="M117" s="19">
        <f t="shared" si="18"/>
        <v>5231</v>
      </c>
      <c r="N117" s="19">
        <f t="shared" si="18"/>
        <v>12620</v>
      </c>
      <c r="O117" s="19">
        <f t="shared" si="18"/>
        <v>10190.5</v>
      </c>
      <c r="P117" s="19">
        <f t="shared" si="18"/>
        <v>225876.6</v>
      </c>
      <c r="Q117" s="19">
        <f t="shared" si="18"/>
        <v>2090</v>
      </c>
    </row>
    <row r="118" spans="1:21">
      <c r="D118" s="14"/>
    </row>
  </sheetData>
  <mergeCells count="4">
    <mergeCell ref="A1:B1"/>
    <mergeCell ref="D2:I2"/>
    <mergeCell ref="J2:O2"/>
    <mergeCell ref="P2:U2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ReportMalToo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sarantuya_r</cp:lastModifiedBy>
  <dcterms:modified xsi:type="dcterms:W3CDTF">2019-01-17T06:56:43Z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