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E:\web\2021\dinamic\"/>
    </mc:Choice>
  </mc:AlternateContent>
  <xr:revisionPtr revIDLastSave="0" documentId="13_ncr:1_{F70CB22E-BF5A-4B59-B7CD-4A57B8346D0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30" i="1" l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29" i="1"/>
  <c r="AW47" i="1" l="1"/>
  <c r="AX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T47" i="1"/>
  <c r="S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U22" i="1"/>
  <c r="V22" i="1"/>
  <c r="W22" i="1"/>
  <c r="X22" i="1"/>
  <c r="Y22" i="1"/>
  <c r="Z22" i="1"/>
  <c r="AA22" i="1"/>
  <c r="AB22" i="1"/>
  <c r="AC22" i="1"/>
  <c r="AD22" i="1"/>
  <c r="R47" i="1" l="1"/>
  <c r="AV47" i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4" i="2"/>
  <c r="C23" i="2"/>
</calcChain>
</file>

<file path=xl/sharedStrings.xml><?xml version="1.0" encoding="utf-8"?>
<sst xmlns="http://schemas.openxmlformats.org/spreadsheetml/2006/main" count="126" uniqueCount="41">
  <si>
    <t>Хүснэгт 3.3 Хүн амын тоо, сумдаар оны эцэст</t>
  </si>
  <si>
    <t>43 299</t>
  </si>
  <si>
    <t>34 890</t>
  </si>
  <si>
    <t>42 018</t>
  </si>
  <si>
    <t>48 006</t>
  </si>
  <si>
    <t>55 959</t>
  </si>
  <si>
    <t>63 299</t>
  </si>
  <si>
    <t>72 921</t>
  </si>
  <si>
    <t>63 673</t>
  </si>
  <si>
    <t>66 490</t>
  </si>
  <si>
    <t>64 732</t>
  </si>
  <si>
    <t>64 042</t>
  </si>
  <si>
    <t>63 415</t>
  </si>
  <si>
    <t>63 587</t>
  </si>
  <si>
    <t>63 973</t>
  </si>
  <si>
    <t>57 818</t>
  </si>
  <si>
    <t>55 378</t>
  </si>
  <si>
    <t>55 426</t>
  </si>
  <si>
    <t>53 223</t>
  </si>
  <si>
    <t>Сум</t>
  </si>
  <si>
    <t>Алтай</t>
  </si>
  <si>
    <t>Баян-Уул</t>
  </si>
  <si>
    <t>Бигэр</t>
  </si>
  <si>
    <t>Бугат</t>
  </si>
  <si>
    <t>Дарив</t>
  </si>
  <si>
    <t>Дэлгэр</t>
  </si>
  <si>
    <t>Жаргалан</t>
  </si>
  <si>
    <t>Тайшир</t>
  </si>
  <si>
    <t>Тонхил</t>
  </si>
  <si>
    <t>Төгрөг</t>
  </si>
  <si>
    <t>Халиун</t>
  </si>
  <si>
    <t>Хөхморьт</t>
  </si>
  <si>
    <t>Цогт</t>
  </si>
  <si>
    <t>Цээл</t>
  </si>
  <si>
    <t>Чандмань</t>
  </si>
  <si>
    <t>Шарга</t>
  </si>
  <si>
    <t>Эрдэнэ</t>
  </si>
  <si>
    <t>Есөнбулаг</t>
  </si>
  <si>
    <t>Бүгд</t>
  </si>
  <si>
    <t>Эрэгтэй</t>
  </si>
  <si>
    <t>Эмэгтэй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</si>
</sst>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##0"/>
  </numFmts>
  <fonts count="1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rgb="FFFFFFFF"/>
      <name val="Arial"/>
      <family val="2"/>
    </font>
    <font>
      <sz val="9"/>
      <color rgb="FFFFFFFF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3"/>
      <name val="Arial"/>
      <family val="2"/>
    </font>
    <font>
      <sz val="9"/>
      <color theme="3"/>
      <name val="Arial"/>
      <family val="2"/>
    </font>
    <font>
      <sz val="10"/>
      <color rgb="FF000000"/>
      <name val="Arial"/>
      <family val="2"/>
    </font>
    <font>
      <sz val="10"/>
      <name val="Calibri"/>
      <family val="2"/>
    </font>
    <font>
      <sz val="9"/>
      <color theme="0"/>
      <name val="Arial"/>
      <family val="2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46">
    <xf numFmtId="0" fontId="0" fillId="0" borderId="0" xfId="0"/>
    <xf numFmtId="0" fontId="2" fillId="0" borderId="0" xfId="0" applyFont="1" applyBorder="1"/>
    <xf numFmtId="0" fontId="3" fillId="2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2" fillId="5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164" fontId="0" fillId="0" borderId="0" xfId="0" applyNumberFormat="1"/>
    <xf numFmtId="165" fontId="7" fillId="4" borderId="1" xfId="3" applyNumberFormat="1" applyFont="1" applyFill="1" applyBorder="1" applyAlignment="1">
      <alignment horizontal="right" vertical="center"/>
    </xf>
    <xf numFmtId="165" fontId="7" fillId="4" borderId="1" xfId="4" applyNumberFormat="1" applyFont="1" applyFill="1" applyBorder="1" applyAlignment="1">
      <alignment horizontal="right" vertical="center"/>
    </xf>
    <xf numFmtId="165" fontId="7" fillId="4" borderId="1" xfId="5" applyNumberFormat="1" applyFont="1" applyFill="1" applyBorder="1" applyAlignment="1">
      <alignment horizontal="right" vertical="top"/>
    </xf>
    <xf numFmtId="165" fontId="7" fillId="4" borderId="1" xfId="6" applyNumberFormat="1" applyFont="1" applyFill="1" applyBorder="1" applyAlignment="1">
      <alignment horizontal="right" vertical="top"/>
    </xf>
    <xf numFmtId="165" fontId="7" fillId="4" borderId="1" xfId="7" applyNumberFormat="1" applyFont="1" applyFill="1" applyBorder="1" applyAlignment="1">
      <alignment horizontal="right" vertical="top"/>
    </xf>
    <xf numFmtId="0" fontId="1" fillId="0" borderId="0" xfId="0" applyFont="1" applyBorder="1" applyAlignment="1">
      <alignment horizontal="left"/>
    </xf>
    <xf numFmtId="0" fontId="14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5" fillId="0" borderId="0" xfId="0" applyFont="1"/>
    <xf numFmtId="0" fontId="7" fillId="0" borderId="1" xfId="0" applyFont="1" applyBorder="1"/>
    <xf numFmtId="0" fontId="5" fillId="0" borderId="1" xfId="0" applyFont="1" applyBorder="1"/>
    <xf numFmtId="0" fontId="7" fillId="0" borderId="1" xfId="0" applyFont="1" applyBorder="1" applyAlignment="1">
      <alignment horizontal="center"/>
    </xf>
    <xf numFmtId="0" fontId="7" fillId="4" borderId="1" xfId="0" applyFont="1" applyFill="1" applyBorder="1"/>
    <xf numFmtId="0" fontId="16" fillId="0" borderId="1" xfId="0" applyFont="1" applyBorder="1"/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7" fillId="0" borderId="1" xfId="1" applyFont="1" applyBorder="1"/>
    <xf numFmtId="0" fontId="7" fillId="0" borderId="1" xfId="2" applyFont="1" applyBorder="1"/>
    <xf numFmtId="0" fontId="2" fillId="0" borderId="1" xfId="0" applyFont="1" applyBorder="1" applyAlignment="1">
      <alignment vertical="center"/>
    </xf>
    <xf numFmtId="0" fontId="15" fillId="0" borderId="1" xfId="0" applyFont="1" applyBorder="1"/>
    <xf numFmtId="0" fontId="2" fillId="0" borderId="1" xfId="0" applyFont="1" applyBorder="1" applyAlignment="1">
      <alignment horizontal="right" wrapText="1"/>
    </xf>
    <xf numFmtId="0" fontId="2" fillId="0" borderId="1" xfId="0" applyFont="1" applyBorder="1"/>
    <xf numFmtId="0" fontId="6" fillId="0" borderId="1" xfId="0" applyFont="1" applyFill="1" applyBorder="1" applyAlignment="1">
      <alignment horizontal="left"/>
    </xf>
    <xf numFmtId="0" fontId="7" fillId="0" borderId="1" xfId="2" applyFont="1" applyFill="1" applyBorder="1"/>
    <xf numFmtId="0" fontId="7" fillId="4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right"/>
    </xf>
    <xf numFmtId="0" fontId="8" fillId="0" borderId="1" xfId="0" applyFont="1" applyBorder="1"/>
    <xf numFmtId="0" fontId="9" fillId="4" borderId="1" xfId="0" applyFont="1" applyFill="1" applyBorder="1" applyAlignment="1">
      <alignment horizontal="right"/>
    </xf>
    <xf numFmtId="0" fontId="17" fillId="0" borderId="1" xfId="0" applyFont="1" applyBorder="1"/>
  </cellXfs>
  <cellStyles count="8">
    <cellStyle name="Normal" xfId="0" builtinId="0"/>
    <cellStyle name="Normal 2" xfId="1" xr:uid="{00000000-0005-0000-0000-000001000000}"/>
    <cellStyle name="Normal 3" xfId="2" xr:uid="{00000000-0005-0000-0000-000002000000}"/>
    <cellStyle name="style1460622989007" xfId="3" xr:uid="{00000000-0005-0000-0000-000003000000}"/>
    <cellStyle name="style1460622989027" xfId="4" xr:uid="{00000000-0005-0000-0000-000004000000}"/>
    <cellStyle name="style1591889615792" xfId="5" xr:uid="{00000000-0005-0000-0000-000005000000}"/>
    <cellStyle name="style1591889635906" xfId="6" xr:uid="{00000000-0005-0000-0000-000006000000}"/>
    <cellStyle name="style1591889656185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Sheet2!$C$3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Sheet2!$B$4:$B$21</c:f>
              <c:strCache>
                <c:ptCount val="18"/>
                <c:pt idx="0">
                  <c:v>Алтай</c:v>
                </c:pt>
                <c:pt idx="1">
                  <c:v>Баян-Уул</c:v>
                </c:pt>
                <c:pt idx="2">
                  <c:v>Бигэр</c:v>
                </c:pt>
                <c:pt idx="3">
                  <c:v>Бугат</c:v>
                </c:pt>
                <c:pt idx="4">
                  <c:v>Дарив</c:v>
                </c:pt>
                <c:pt idx="5">
                  <c:v>Дэлгэр</c:v>
                </c:pt>
                <c:pt idx="6">
                  <c:v>Жаргалан</c:v>
                </c:pt>
                <c:pt idx="7">
                  <c:v>Тайшир</c:v>
                </c:pt>
                <c:pt idx="8">
                  <c:v>Тонхил</c:v>
                </c:pt>
                <c:pt idx="9">
                  <c:v>Төгрөг</c:v>
                </c:pt>
                <c:pt idx="10">
                  <c:v>Халиун</c:v>
                </c:pt>
                <c:pt idx="11">
                  <c:v>Хөхморьт</c:v>
                </c:pt>
                <c:pt idx="12">
                  <c:v>Цогт</c:v>
                </c:pt>
                <c:pt idx="13">
                  <c:v>Цээл</c:v>
                </c:pt>
                <c:pt idx="14">
                  <c:v>Чандмань</c:v>
                </c:pt>
                <c:pt idx="15">
                  <c:v>Шарга</c:v>
                </c:pt>
                <c:pt idx="16">
                  <c:v>Эрдэнэ</c:v>
                </c:pt>
                <c:pt idx="17">
                  <c:v>Есөнбулаг</c:v>
                </c:pt>
              </c:strCache>
            </c:strRef>
          </c:cat>
          <c:val>
            <c:numRef>
              <c:f>Sheet2!$C$4:$C$21</c:f>
              <c:numCache>
                <c:formatCode>0.0</c:formatCode>
                <c:ptCount val="18"/>
                <c:pt idx="0">
                  <c:v>2.0910000000000002</c:v>
                </c:pt>
                <c:pt idx="1">
                  <c:v>3.044</c:v>
                </c:pt>
                <c:pt idx="2">
                  <c:v>2.2530000000000001</c:v>
                </c:pt>
                <c:pt idx="3">
                  <c:v>2.1779999999999999</c:v>
                </c:pt>
                <c:pt idx="4">
                  <c:v>1.788</c:v>
                </c:pt>
                <c:pt idx="5">
                  <c:v>3.1629999999999998</c:v>
                </c:pt>
                <c:pt idx="6">
                  <c:v>1.837</c:v>
                </c:pt>
                <c:pt idx="7">
                  <c:v>1.649</c:v>
                </c:pt>
                <c:pt idx="8">
                  <c:v>2.2650000000000001</c:v>
                </c:pt>
                <c:pt idx="9">
                  <c:v>2.0950000000000002</c:v>
                </c:pt>
                <c:pt idx="10">
                  <c:v>2.4449999999999998</c:v>
                </c:pt>
                <c:pt idx="11">
                  <c:v>2.3559999999999999</c:v>
                </c:pt>
                <c:pt idx="12">
                  <c:v>3.544</c:v>
                </c:pt>
                <c:pt idx="13">
                  <c:v>2.2709999999999999</c:v>
                </c:pt>
                <c:pt idx="14">
                  <c:v>2.29</c:v>
                </c:pt>
                <c:pt idx="15">
                  <c:v>1.9930000000000001</c:v>
                </c:pt>
                <c:pt idx="16">
                  <c:v>2.3420000000000001</c:v>
                </c:pt>
                <c:pt idx="17">
                  <c:v>18.739000000000001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1-4F30-878C-F09FDB6084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67171232"/>
        <c:axId val="267169552"/>
      </c:barChart>
      <c:catAx>
        <c:axId val="267171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67169552"/>
        <c:crosses val="autoZero"/>
        <c:auto val="1"/>
        <c:lblAlgn val="ctr"/>
        <c:lblOffset val="100"/>
        <c:noMultiLvlLbl val="0"/>
      </c:catAx>
      <c:valAx>
        <c:axId val="267169552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26717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</xdr:colOff>
      <xdr:row>2</xdr:row>
      <xdr:rowOff>152400</xdr:rowOff>
    </xdr:from>
    <xdr:to>
      <xdr:col>17</xdr:col>
      <xdr:colOff>600075</xdr:colOff>
      <xdr:row>22</xdr:row>
      <xdr:rowOff>138112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X47"/>
  <sheetViews>
    <sheetView tabSelected="1" topLeftCell="A11" zoomScale="96" zoomScaleNormal="96" workbookViewId="0">
      <selection activeCell="M40" sqref="M40"/>
    </sheetView>
  </sheetViews>
  <sheetFormatPr defaultRowHeight="14.25" x14ac:dyDescent="0.2"/>
  <cols>
    <col min="1" max="1" width="9.140625" style="19"/>
    <col min="2" max="2" width="12.140625" style="19" customWidth="1"/>
    <col min="3" max="16384" width="9.140625" style="19"/>
  </cols>
  <sheetData>
    <row r="2" spans="2:30" x14ac:dyDescent="0.2">
      <c r="B2" s="16" t="s">
        <v>0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"/>
      <c r="V2" s="1"/>
      <c r="W2" s="1"/>
      <c r="X2" s="1"/>
      <c r="Y2" s="1"/>
      <c r="Z2" s="1"/>
      <c r="AA2" s="1"/>
      <c r="AB2" s="1"/>
      <c r="AC2" s="1"/>
    </row>
    <row r="3" spans="2:30" x14ac:dyDescent="0.2">
      <c r="B3" s="25" t="s">
        <v>19</v>
      </c>
      <c r="C3" s="26">
        <v>1940</v>
      </c>
      <c r="D3" s="26">
        <v>1950</v>
      </c>
      <c r="E3" s="26">
        <v>1960</v>
      </c>
      <c r="F3" s="26">
        <v>1970</v>
      </c>
      <c r="G3" s="26">
        <v>1980</v>
      </c>
      <c r="H3" s="26">
        <v>1990</v>
      </c>
      <c r="I3" s="26">
        <v>1995</v>
      </c>
      <c r="J3" s="26">
        <v>2000</v>
      </c>
      <c r="K3" s="26">
        <v>2001</v>
      </c>
      <c r="L3" s="26">
        <v>2002</v>
      </c>
      <c r="M3" s="26">
        <v>2003</v>
      </c>
      <c r="N3" s="26">
        <v>2004</v>
      </c>
      <c r="O3" s="26">
        <v>2005</v>
      </c>
      <c r="P3" s="26">
        <v>2006</v>
      </c>
      <c r="Q3" s="26">
        <v>2007</v>
      </c>
      <c r="R3" s="26">
        <v>2008</v>
      </c>
      <c r="S3" s="26">
        <v>2009</v>
      </c>
      <c r="T3" s="26">
        <v>2010</v>
      </c>
      <c r="U3" s="26">
        <v>2011</v>
      </c>
      <c r="V3" s="26">
        <v>2012</v>
      </c>
      <c r="W3" s="26">
        <v>2013</v>
      </c>
      <c r="X3" s="27">
        <v>2014</v>
      </c>
      <c r="Y3" s="27">
        <v>2015</v>
      </c>
      <c r="Z3" s="27">
        <v>2016</v>
      </c>
      <c r="AA3" s="27">
        <v>2017</v>
      </c>
      <c r="AB3" s="27">
        <v>2018</v>
      </c>
      <c r="AC3" s="28">
        <v>2019</v>
      </c>
      <c r="AD3" s="28">
        <v>2020</v>
      </c>
    </row>
    <row r="4" spans="2:30" ht="18.75" customHeight="1" x14ac:dyDescent="0.2">
      <c r="B4" s="29" t="s">
        <v>20</v>
      </c>
      <c r="C4" s="30"/>
      <c r="D4" s="30"/>
      <c r="E4" s="31">
        <v>1264</v>
      </c>
      <c r="F4" s="31">
        <v>1307</v>
      </c>
      <c r="G4" s="31">
        <v>1565</v>
      </c>
      <c r="H4" s="31">
        <v>2000</v>
      </c>
      <c r="I4" s="31">
        <v>2423</v>
      </c>
      <c r="J4" s="31">
        <v>2658</v>
      </c>
      <c r="K4" s="31">
        <v>2516</v>
      </c>
      <c r="L4" s="31">
        <v>2520</v>
      </c>
      <c r="M4" s="31">
        <v>2428</v>
      </c>
      <c r="N4" s="31">
        <v>2398</v>
      </c>
      <c r="O4" s="32">
        <v>2465</v>
      </c>
      <c r="P4" s="32">
        <v>2515</v>
      </c>
      <c r="Q4" s="32">
        <v>2386</v>
      </c>
      <c r="R4" s="32">
        <v>2285</v>
      </c>
      <c r="S4" s="32">
        <v>2152</v>
      </c>
      <c r="T4" s="32">
        <v>1980</v>
      </c>
      <c r="U4" s="33">
        <v>2011</v>
      </c>
      <c r="V4" s="34">
        <v>2079</v>
      </c>
      <c r="W4" s="20">
        <v>2122</v>
      </c>
      <c r="X4" s="32">
        <v>2022</v>
      </c>
      <c r="Y4" s="32">
        <v>2102</v>
      </c>
      <c r="Z4" s="32">
        <v>2082</v>
      </c>
      <c r="AA4" s="32">
        <v>2063</v>
      </c>
      <c r="AB4" s="32">
        <v>2056</v>
      </c>
      <c r="AC4" s="35">
        <v>2056</v>
      </c>
      <c r="AD4" s="36">
        <v>2091</v>
      </c>
    </row>
    <row r="5" spans="2:30" ht="18.75" customHeight="1" x14ac:dyDescent="0.2">
      <c r="B5" s="29" t="s">
        <v>21</v>
      </c>
      <c r="C5" s="30"/>
      <c r="D5" s="30"/>
      <c r="E5" s="31">
        <v>1512</v>
      </c>
      <c r="F5" s="31">
        <v>2794</v>
      </c>
      <c r="G5" s="31">
        <v>3019</v>
      </c>
      <c r="H5" s="31">
        <v>3206</v>
      </c>
      <c r="I5" s="31">
        <v>3696</v>
      </c>
      <c r="J5" s="31">
        <v>3586</v>
      </c>
      <c r="K5" s="31">
        <v>3572</v>
      </c>
      <c r="L5" s="31">
        <v>3236</v>
      </c>
      <c r="M5" s="31">
        <v>3090</v>
      </c>
      <c r="N5" s="31">
        <v>3036</v>
      </c>
      <c r="O5" s="32">
        <v>3067</v>
      </c>
      <c r="P5" s="32">
        <v>3137</v>
      </c>
      <c r="Q5" s="32">
        <v>2953</v>
      </c>
      <c r="R5" s="32">
        <v>3053</v>
      </c>
      <c r="S5" s="32">
        <v>2943</v>
      </c>
      <c r="T5" s="37">
        <v>2605</v>
      </c>
      <c r="U5" s="33">
        <v>2836</v>
      </c>
      <c r="V5" s="34">
        <v>2826</v>
      </c>
      <c r="W5" s="20">
        <v>2860</v>
      </c>
      <c r="X5" s="32">
        <v>3062</v>
      </c>
      <c r="Y5" s="32">
        <v>2984</v>
      </c>
      <c r="Z5" s="32">
        <v>3000</v>
      </c>
      <c r="AA5" s="32">
        <v>3002</v>
      </c>
      <c r="AB5" s="32">
        <v>3026</v>
      </c>
      <c r="AC5" s="35">
        <v>3006</v>
      </c>
      <c r="AD5" s="36">
        <v>3044</v>
      </c>
    </row>
    <row r="6" spans="2:30" ht="18.75" customHeight="1" x14ac:dyDescent="0.2">
      <c r="B6" s="29" t="s">
        <v>22</v>
      </c>
      <c r="C6" s="30"/>
      <c r="D6" s="30"/>
      <c r="E6" s="31">
        <v>3416</v>
      </c>
      <c r="F6" s="31">
        <v>2563</v>
      </c>
      <c r="G6" s="31">
        <v>2455</v>
      </c>
      <c r="H6" s="31">
        <v>2731</v>
      </c>
      <c r="I6" s="31">
        <v>3160</v>
      </c>
      <c r="J6" s="31">
        <v>2694</v>
      </c>
      <c r="K6" s="31">
        <v>2849</v>
      </c>
      <c r="L6" s="31">
        <v>2715</v>
      </c>
      <c r="M6" s="31">
        <v>2536</v>
      </c>
      <c r="N6" s="31">
        <v>2601</v>
      </c>
      <c r="O6" s="32">
        <v>2597</v>
      </c>
      <c r="P6" s="32">
        <v>2556</v>
      </c>
      <c r="Q6" s="32">
        <v>2460</v>
      </c>
      <c r="R6" s="32">
        <v>2259</v>
      </c>
      <c r="S6" s="32">
        <v>2197</v>
      </c>
      <c r="T6" s="37">
        <v>2216</v>
      </c>
      <c r="U6" s="33">
        <v>2177</v>
      </c>
      <c r="V6" s="34">
        <v>2167</v>
      </c>
      <c r="W6" s="20">
        <v>2168</v>
      </c>
      <c r="X6" s="32">
        <v>2148</v>
      </c>
      <c r="Y6" s="32">
        <v>2113</v>
      </c>
      <c r="Z6" s="32">
        <v>2139</v>
      </c>
      <c r="AA6" s="32">
        <v>2211</v>
      </c>
      <c r="AB6" s="32">
        <v>2243</v>
      </c>
      <c r="AC6" s="35">
        <v>2243</v>
      </c>
      <c r="AD6" s="36">
        <v>2253</v>
      </c>
    </row>
    <row r="7" spans="2:30" ht="18.75" customHeight="1" x14ac:dyDescent="0.2">
      <c r="B7" s="29" t="s">
        <v>23</v>
      </c>
      <c r="C7" s="30"/>
      <c r="D7" s="30"/>
      <c r="E7" s="31">
        <v>1949</v>
      </c>
      <c r="F7" s="31">
        <v>2058</v>
      </c>
      <c r="G7" s="31">
        <v>2374</v>
      </c>
      <c r="H7" s="31">
        <v>2399</v>
      </c>
      <c r="I7" s="31">
        <v>2917</v>
      </c>
      <c r="J7" s="31">
        <v>2819</v>
      </c>
      <c r="K7" s="31">
        <v>2864</v>
      </c>
      <c r="L7" s="31">
        <v>2812</v>
      </c>
      <c r="M7" s="31">
        <v>2823</v>
      </c>
      <c r="N7" s="31">
        <v>2840</v>
      </c>
      <c r="O7" s="32">
        <v>2844</v>
      </c>
      <c r="P7" s="32">
        <v>2834</v>
      </c>
      <c r="Q7" s="32">
        <v>2461</v>
      </c>
      <c r="R7" s="32">
        <v>2262</v>
      </c>
      <c r="S7" s="32">
        <v>2257</v>
      </c>
      <c r="T7" s="37">
        <v>2137</v>
      </c>
      <c r="U7" s="33">
        <v>2112</v>
      </c>
      <c r="V7" s="34">
        <v>2024</v>
      </c>
      <c r="W7" s="20">
        <v>2008</v>
      </c>
      <c r="X7" s="32">
        <v>2195</v>
      </c>
      <c r="Y7" s="32">
        <v>2186</v>
      </c>
      <c r="Z7" s="32">
        <v>2191</v>
      </c>
      <c r="AA7" s="32">
        <v>2168</v>
      </c>
      <c r="AB7" s="32">
        <v>2210</v>
      </c>
      <c r="AC7" s="35">
        <v>2156</v>
      </c>
      <c r="AD7" s="36">
        <v>2178</v>
      </c>
    </row>
    <row r="8" spans="2:30" ht="18.75" customHeight="1" x14ac:dyDescent="0.2">
      <c r="B8" s="29" t="s">
        <v>24</v>
      </c>
      <c r="C8" s="30"/>
      <c r="D8" s="30"/>
      <c r="E8" s="31">
        <v>1769</v>
      </c>
      <c r="F8" s="31">
        <v>1494</v>
      </c>
      <c r="G8" s="31">
        <v>1546</v>
      </c>
      <c r="H8" s="31">
        <v>1684</v>
      </c>
      <c r="I8" s="31">
        <v>2166</v>
      </c>
      <c r="J8" s="31">
        <v>2101</v>
      </c>
      <c r="K8" s="31">
        <v>2060</v>
      </c>
      <c r="L8" s="31">
        <v>1839</v>
      </c>
      <c r="M8" s="31">
        <v>1830</v>
      </c>
      <c r="N8" s="31">
        <v>1879</v>
      </c>
      <c r="O8" s="32">
        <v>1913</v>
      </c>
      <c r="P8" s="32">
        <v>1934</v>
      </c>
      <c r="Q8" s="32">
        <v>1877</v>
      </c>
      <c r="R8" s="32">
        <v>1832</v>
      </c>
      <c r="S8" s="32">
        <v>1819</v>
      </c>
      <c r="T8" s="37">
        <v>1618</v>
      </c>
      <c r="U8" s="33">
        <v>1786</v>
      </c>
      <c r="V8" s="34">
        <v>1747</v>
      </c>
      <c r="W8" s="20">
        <v>1768</v>
      </c>
      <c r="X8" s="32">
        <v>1814</v>
      </c>
      <c r="Y8" s="32">
        <v>1819</v>
      </c>
      <c r="Z8" s="32">
        <v>1852</v>
      </c>
      <c r="AA8" s="32">
        <v>1844</v>
      </c>
      <c r="AB8" s="32">
        <v>1860</v>
      </c>
      <c r="AC8" s="35">
        <v>1772</v>
      </c>
      <c r="AD8" s="36">
        <v>1788</v>
      </c>
    </row>
    <row r="9" spans="2:30" ht="18.75" customHeight="1" x14ac:dyDescent="0.2">
      <c r="B9" s="29" t="s">
        <v>25</v>
      </c>
      <c r="C9" s="30"/>
      <c r="D9" s="30"/>
      <c r="E9" s="31">
        <v>2737</v>
      </c>
      <c r="F9" s="31">
        <v>2833</v>
      </c>
      <c r="G9" s="31">
        <v>3913</v>
      </c>
      <c r="H9" s="31">
        <v>4045</v>
      </c>
      <c r="I9" s="31">
        <v>4233</v>
      </c>
      <c r="J9" s="31">
        <v>3997</v>
      </c>
      <c r="K9" s="31">
        <v>3837</v>
      </c>
      <c r="L9" s="31">
        <v>3412</v>
      </c>
      <c r="M9" s="31">
        <v>3478</v>
      </c>
      <c r="N9" s="31">
        <v>3433</v>
      </c>
      <c r="O9" s="32">
        <v>3385</v>
      </c>
      <c r="P9" s="32">
        <v>3502</v>
      </c>
      <c r="Q9" s="32">
        <v>3066</v>
      </c>
      <c r="R9" s="32">
        <v>3125</v>
      </c>
      <c r="S9" s="32">
        <v>3104</v>
      </c>
      <c r="T9" s="37">
        <v>2835</v>
      </c>
      <c r="U9" s="33">
        <v>3000</v>
      </c>
      <c r="V9" s="34">
        <v>2960</v>
      </c>
      <c r="W9" s="20">
        <v>2979</v>
      </c>
      <c r="X9" s="32">
        <v>3022</v>
      </c>
      <c r="Y9" s="32">
        <v>3023</v>
      </c>
      <c r="Z9" s="32">
        <v>3060</v>
      </c>
      <c r="AA9" s="32">
        <v>3127</v>
      </c>
      <c r="AB9" s="32">
        <v>3146</v>
      </c>
      <c r="AC9" s="35">
        <v>3139</v>
      </c>
      <c r="AD9" s="36">
        <v>3163</v>
      </c>
    </row>
    <row r="10" spans="2:30" ht="18.75" customHeight="1" x14ac:dyDescent="0.2">
      <c r="B10" s="29" t="s">
        <v>26</v>
      </c>
      <c r="C10" s="30"/>
      <c r="D10" s="30"/>
      <c r="E10" s="31">
        <v>2430</v>
      </c>
      <c r="F10" s="31">
        <v>2335</v>
      </c>
      <c r="G10" s="31">
        <v>2454</v>
      </c>
      <c r="H10" s="31">
        <v>2302</v>
      </c>
      <c r="I10" s="31">
        <v>2973</v>
      </c>
      <c r="J10" s="31">
        <v>2693</v>
      </c>
      <c r="K10" s="31">
        <v>2842</v>
      </c>
      <c r="L10" s="31">
        <v>2785</v>
      </c>
      <c r="M10" s="31">
        <v>2446</v>
      </c>
      <c r="N10" s="31">
        <v>2346</v>
      </c>
      <c r="O10" s="32">
        <v>2299</v>
      </c>
      <c r="P10" s="32">
        <v>2440</v>
      </c>
      <c r="Q10" s="32">
        <v>1885</v>
      </c>
      <c r="R10" s="32">
        <v>1982</v>
      </c>
      <c r="S10" s="32">
        <v>1904</v>
      </c>
      <c r="T10" s="37">
        <v>1817</v>
      </c>
      <c r="U10" s="33">
        <v>1749</v>
      </c>
      <c r="V10" s="34">
        <v>1682</v>
      </c>
      <c r="W10" s="20">
        <v>1652</v>
      </c>
      <c r="X10" s="32">
        <v>1736</v>
      </c>
      <c r="Y10" s="32">
        <v>1752</v>
      </c>
      <c r="Z10" s="32">
        <v>1785</v>
      </c>
      <c r="AA10" s="32">
        <v>1802</v>
      </c>
      <c r="AB10" s="32">
        <v>1826</v>
      </c>
      <c r="AC10" s="35">
        <v>1805</v>
      </c>
      <c r="AD10" s="36">
        <v>1837</v>
      </c>
    </row>
    <row r="11" spans="2:30" ht="18.75" customHeight="1" x14ac:dyDescent="0.2">
      <c r="B11" s="29" t="s">
        <v>27</v>
      </c>
      <c r="C11" s="30"/>
      <c r="D11" s="30"/>
      <c r="E11" s="31">
        <v>3038</v>
      </c>
      <c r="F11" s="31">
        <v>2914</v>
      </c>
      <c r="G11" s="31">
        <v>2720</v>
      </c>
      <c r="H11" s="31">
        <v>2255</v>
      </c>
      <c r="I11" s="31">
        <v>3042</v>
      </c>
      <c r="J11" s="31">
        <v>1818</v>
      </c>
      <c r="K11" s="31">
        <v>1823</v>
      </c>
      <c r="L11" s="31">
        <v>1662</v>
      </c>
      <c r="M11" s="31">
        <v>1602</v>
      </c>
      <c r="N11" s="31">
        <v>1614</v>
      </c>
      <c r="O11" s="32">
        <v>1625</v>
      </c>
      <c r="P11" s="32">
        <v>1648</v>
      </c>
      <c r="Q11" s="32">
        <v>1575</v>
      </c>
      <c r="R11" s="32">
        <v>1557</v>
      </c>
      <c r="S11" s="32">
        <v>1536</v>
      </c>
      <c r="T11" s="37">
        <v>1429</v>
      </c>
      <c r="U11" s="33">
        <v>1500</v>
      </c>
      <c r="V11" s="34">
        <v>1420</v>
      </c>
      <c r="W11" s="20">
        <v>1361</v>
      </c>
      <c r="X11" s="32">
        <v>1426</v>
      </c>
      <c r="Y11" s="32">
        <v>1470</v>
      </c>
      <c r="Z11" s="32">
        <v>1550</v>
      </c>
      <c r="AA11" s="32">
        <v>1606</v>
      </c>
      <c r="AB11" s="32">
        <v>1599</v>
      </c>
      <c r="AC11" s="35">
        <v>1619</v>
      </c>
      <c r="AD11" s="36">
        <v>1649</v>
      </c>
    </row>
    <row r="12" spans="2:30" ht="18.75" customHeight="1" x14ac:dyDescent="0.2">
      <c r="B12" s="29" t="s">
        <v>28</v>
      </c>
      <c r="C12" s="30"/>
      <c r="D12" s="30"/>
      <c r="E12" s="31">
        <v>3091</v>
      </c>
      <c r="F12" s="31">
        <v>3115</v>
      </c>
      <c r="G12" s="31">
        <v>2825</v>
      </c>
      <c r="H12" s="31">
        <v>2850</v>
      </c>
      <c r="I12" s="31">
        <v>3348</v>
      </c>
      <c r="J12" s="31">
        <v>2916</v>
      </c>
      <c r="K12" s="31">
        <v>2928</v>
      </c>
      <c r="L12" s="31">
        <v>2677</v>
      </c>
      <c r="M12" s="31">
        <v>2583</v>
      </c>
      <c r="N12" s="31">
        <v>2561</v>
      </c>
      <c r="O12" s="32">
        <v>2564</v>
      </c>
      <c r="P12" s="32">
        <v>2512</v>
      </c>
      <c r="Q12" s="32">
        <v>2388</v>
      </c>
      <c r="R12" s="32">
        <v>2324</v>
      </c>
      <c r="S12" s="32">
        <v>2402</v>
      </c>
      <c r="T12" s="37">
        <v>2101</v>
      </c>
      <c r="U12" s="33">
        <v>2126</v>
      </c>
      <c r="V12" s="34">
        <v>2134</v>
      </c>
      <c r="W12" s="20">
        <v>2025</v>
      </c>
      <c r="X12" s="32">
        <v>2204</v>
      </c>
      <c r="Y12" s="32">
        <v>2142</v>
      </c>
      <c r="Z12" s="32">
        <v>2152</v>
      </c>
      <c r="AA12" s="32">
        <v>2197</v>
      </c>
      <c r="AB12" s="32">
        <v>2222</v>
      </c>
      <c r="AC12" s="35">
        <v>2232</v>
      </c>
      <c r="AD12" s="36">
        <v>2265</v>
      </c>
    </row>
    <row r="13" spans="2:30" ht="18.75" customHeight="1" x14ac:dyDescent="0.2">
      <c r="B13" s="29" t="s">
        <v>29</v>
      </c>
      <c r="C13" s="38"/>
      <c r="D13" s="38"/>
      <c r="E13" s="31">
        <v>2113</v>
      </c>
      <c r="F13" s="31">
        <v>1991</v>
      </c>
      <c r="G13" s="31">
        <v>1740</v>
      </c>
      <c r="H13" s="31">
        <v>2083</v>
      </c>
      <c r="I13" s="31">
        <v>2474</v>
      </c>
      <c r="J13" s="31">
        <v>2158</v>
      </c>
      <c r="K13" s="31">
        <v>2164</v>
      </c>
      <c r="L13" s="31">
        <v>2017</v>
      </c>
      <c r="M13" s="31">
        <v>1988</v>
      </c>
      <c r="N13" s="31">
        <v>1787</v>
      </c>
      <c r="O13" s="32">
        <v>1817</v>
      </c>
      <c r="P13" s="32">
        <v>1828</v>
      </c>
      <c r="Q13" s="32">
        <v>1871</v>
      </c>
      <c r="R13" s="32">
        <v>1899</v>
      </c>
      <c r="S13" s="32">
        <v>1914</v>
      </c>
      <c r="T13" s="37">
        <v>1783</v>
      </c>
      <c r="U13" s="33">
        <v>1906</v>
      </c>
      <c r="V13" s="34">
        <v>1910</v>
      </c>
      <c r="W13" s="20">
        <v>1890</v>
      </c>
      <c r="X13" s="32">
        <v>1972</v>
      </c>
      <c r="Y13" s="32">
        <v>2014</v>
      </c>
      <c r="Z13" s="32">
        <v>2054</v>
      </c>
      <c r="AA13" s="32">
        <v>2054</v>
      </c>
      <c r="AB13" s="32">
        <v>2034</v>
      </c>
      <c r="AC13" s="35">
        <v>2050</v>
      </c>
      <c r="AD13" s="36">
        <v>2095</v>
      </c>
    </row>
    <row r="14" spans="2:30" ht="18.75" customHeight="1" x14ac:dyDescent="0.2">
      <c r="B14" s="29" t="s">
        <v>30</v>
      </c>
      <c r="C14" s="38"/>
      <c r="D14" s="38"/>
      <c r="E14" s="31">
        <v>3357</v>
      </c>
      <c r="F14" s="31">
        <v>3289</v>
      </c>
      <c r="G14" s="31">
        <v>3015</v>
      </c>
      <c r="H14" s="31">
        <v>2563</v>
      </c>
      <c r="I14" s="31">
        <v>3507</v>
      </c>
      <c r="J14" s="31">
        <v>3186</v>
      </c>
      <c r="K14" s="31">
        <v>3173</v>
      </c>
      <c r="L14" s="31">
        <v>3088</v>
      </c>
      <c r="M14" s="31">
        <v>2932</v>
      </c>
      <c r="N14" s="31">
        <v>2914</v>
      </c>
      <c r="O14" s="32">
        <v>2871</v>
      </c>
      <c r="P14" s="32">
        <v>2908</v>
      </c>
      <c r="Q14" s="32">
        <v>2546</v>
      </c>
      <c r="R14" s="32">
        <v>2463</v>
      </c>
      <c r="S14" s="32">
        <v>2497</v>
      </c>
      <c r="T14" s="37">
        <v>2413</v>
      </c>
      <c r="U14" s="33">
        <v>2404</v>
      </c>
      <c r="V14" s="34">
        <v>2313</v>
      </c>
      <c r="W14" s="20">
        <v>2398</v>
      </c>
      <c r="X14" s="32">
        <v>2311</v>
      </c>
      <c r="Y14" s="32">
        <v>2367</v>
      </c>
      <c r="Z14" s="32">
        <v>2388</v>
      </c>
      <c r="AA14" s="32">
        <v>2407</v>
      </c>
      <c r="AB14" s="32">
        <v>2458</v>
      </c>
      <c r="AC14" s="35">
        <v>2420</v>
      </c>
      <c r="AD14" s="36">
        <v>2445</v>
      </c>
    </row>
    <row r="15" spans="2:30" ht="18.75" customHeight="1" x14ac:dyDescent="0.2">
      <c r="B15" s="29" t="s">
        <v>31</v>
      </c>
      <c r="C15" s="38"/>
      <c r="D15" s="38"/>
      <c r="E15" s="31">
        <v>1509</v>
      </c>
      <c r="F15" s="31">
        <v>1769</v>
      </c>
      <c r="G15" s="31">
        <v>2104</v>
      </c>
      <c r="H15" s="31">
        <v>2274</v>
      </c>
      <c r="I15" s="31">
        <v>3059</v>
      </c>
      <c r="J15" s="31">
        <v>2722</v>
      </c>
      <c r="K15" s="31">
        <v>2814</v>
      </c>
      <c r="L15" s="31">
        <v>2742</v>
      </c>
      <c r="M15" s="31">
        <v>2655</v>
      </c>
      <c r="N15" s="31">
        <v>2602</v>
      </c>
      <c r="O15" s="32">
        <v>2585</v>
      </c>
      <c r="P15" s="32">
        <v>2572</v>
      </c>
      <c r="Q15" s="32">
        <v>2404</v>
      </c>
      <c r="R15" s="32">
        <v>2423</v>
      </c>
      <c r="S15" s="32">
        <v>2461</v>
      </c>
      <c r="T15" s="37">
        <v>2002</v>
      </c>
      <c r="U15" s="33">
        <v>2190</v>
      </c>
      <c r="V15" s="34">
        <v>2177</v>
      </c>
      <c r="W15" s="20">
        <v>2236</v>
      </c>
      <c r="X15" s="32">
        <v>2320</v>
      </c>
      <c r="Y15" s="32">
        <v>2332</v>
      </c>
      <c r="Z15" s="32">
        <v>2379</v>
      </c>
      <c r="AA15" s="32">
        <v>2373</v>
      </c>
      <c r="AB15" s="32">
        <v>2367</v>
      </c>
      <c r="AC15" s="35">
        <v>2353</v>
      </c>
      <c r="AD15" s="36">
        <v>2356</v>
      </c>
    </row>
    <row r="16" spans="2:30" ht="18.75" customHeight="1" x14ac:dyDescent="0.2">
      <c r="B16" s="29" t="s">
        <v>32</v>
      </c>
      <c r="C16" s="38"/>
      <c r="D16" s="38"/>
      <c r="E16" s="31">
        <v>2381</v>
      </c>
      <c r="F16" s="31">
        <v>2891</v>
      </c>
      <c r="G16" s="31">
        <v>3460</v>
      </c>
      <c r="H16" s="31">
        <v>4313</v>
      </c>
      <c r="I16" s="31">
        <v>4810</v>
      </c>
      <c r="J16" s="31">
        <v>4394</v>
      </c>
      <c r="K16" s="31">
        <v>4545</v>
      </c>
      <c r="L16" s="31">
        <v>4245</v>
      </c>
      <c r="M16" s="31">
        <v>4283</v>
      </c>
      <c r="N16" s="31">
        <v>4330</v>
      </c>
      <c r="O16" s="32">
        <v>4398</v>
      </c>
      <c r="P16" s="32">
        <v>4170</v>
      </c>
      <c r="Q16" s="32">
        <v>3950</v>
      </c>
      <c r="R16" s="32">
        <v>3650</v>
      </c>
      <c r="S16" s="32">
        <v>3697</v>
      </c>
      <c r="T16" s="37">
        <v>3421</v>
      </c>
      <c r="U16" s="33">
        <v>3475</v>
      </c>
      <c r="V16" s="34">
        <v>3476</v>
      </c>
      <c r="W16" s="20">
        <v>3442</v>
      </c>
      <c r="X16" s="32">
        <v>3387</v>
      </c>
      <c r="Y16" s="32">
        <v>3513</v>
      </c>
      <c r="Z16" s="32">
        <v>3549</v>
      </c>
      <c r="AA16" s="32">
        <v>3579</v>
      </c>
      <c r="AB16" s="32">
        <v>3585</v>
      </c>
      <c r="AC16" s="35">
        <v>3503</v>
      </c>
      <c r="AD16" s="36">
        <v>3544</v>
      </c>
    </row>
    <row r="17" spans="2:50" ht="18.75" customHeight="1" x14ac:dyDescent="0.2">
      <c r="B17" s="29" t="s">
        <v>33</v>
      </c>
      <c r="C17" s="38"/>
      <c r="D17" s="38"/>
      <c r="E17" s="31">
        <v>1813</v>
      </c>
      <c r="F17" s="31">
        <v>2137</v>
      </c>
      <c r="G17" s="31">
        <v>2208</v>
      </c>
      <c r="H17" s="31">
        <v>2343</v>
      </c>
      <c r="I17" s="31">
        <v>2778</v>
      </c>
      <c r="J17" s="31">
        <v>2675</v>
      </c>
      <c r="K17" s="31">
        <v>2780</v>
      </c>
      <c r="L17" s="31">
        <v>2587</v>
      </c>
      <c r="M17" s="31">
        <v>2359</v>
      </c>
      <c r="N17" s="31">
        <v>2193</v>
      </c>
      <c r="O17" s="32">
        <v>2161</v>
      </c>
      <c r="P17" s="32">
        <v>2249</v>
      </c>
      <c r="Q17" s="32">
        <v>2235</v>
      </c>
      <c r="R17" s="32">
        <v>2210</v>
      </c>
      <c r="S17" s="32">
        <v>2038</v>
      </c>
      <c r="T17" s="37">
        <v>2345</v>
      </c>
      <c r="U17" s="33">
        <v>2015</v>
      </c>
      <c r="V17" s="34">
        <v>1974</v>
      </c>
      <c r="W17" s="20">
        <v>2008</v>
      </c>
      <c r="X17" s="32">
        <v>2102</v>
      </c>
      <c r="Y17" s="32">
        <v>2101</v>
      </c>
      <c r="Z17" s="32">
        <v>2109</v>
      </c>
      <c r="AA17" s="32">
        <v>2164</v>
      </c>
      <c r="AB17" s="32">
        <v>2207</v>
      </c>
      <c r="AC17" s="35">
        <v>2226</v>
      </c>
      <c r="AD17" s="36">
        <v>2271</v>
      </c>
    </row>
    <row r="18" spans="2:50" ht="18.75" customHeight="1" x14ac:dyDescent="0.2">
      <c r="B18" s="29" t="s">
        <v>34</v>
      </c>
      <c r="C18" s="38"/>
      <c r="D18" s="38"/>
      <c r="E18" s="31">
        <v>1951</v>
      </c>
      <c r="F18" s="31">
        <v>1985</v>
      </c>
      <c r="G18" s="31">
        <v>2249</v>
      </c>
      <c r="H18" s="31">
        <v>2410</v>
      </c>
      <c r="I18" s="31">
        <v>2856</v>
      </c>
      <c r="J18" s="31">
        <v>2699</v>
      </c>
      <c r="K18" s="31">
        <v>2775</v>
      </c>
      <c r="L18" s="31">
        <v>2626</v>
      </c>
      <c r="M18" s="31">
        <v>2366</v>
      </c>
      <c r="N18" s="31">
        <v>2337</v>
      </c>
      <c r="O18" s="32">
        <v>2235</v>
      </c>
      <c r="P18" s="32">
        <v>2243</v>
      </c>
      <c r="Q18" s="32">
        <v>2024</v>
      </c>
      <c r="R18" s="32">
        <v>2056</v>
      </c>
      <c r="S18" s="32">
        <v>2053</v>
      </c>
      <c r="T18" s="37">
        <v>2015</v>
      </c>
      <c r="U18" s="33">
        <v>2158</v>
      </c>
      <c r="V18" s="34">
        <v>2125</v>
      </c>
      <c r="W18" s="20">
        <v>2130</v>
      </c>
      <c r="X18" s="32">
        <v>2139</v>
      </c>
      <c r="Y18" s="32">
        <v>2176</v>
      </c>
      <c r="Z18" s="32">
        <v>2180</v>
      </c>
      <c r="AA18" s="32">
        <v>2218</v>
      </c>
      <c r="AB18" s="32">
        <v>2247</v>
      </c>
      <c r="AC18" s="35">
        <v>2216</v>
      </c>
      <c r="AD18" s="36">
        <v>2290</v>
      </c>
    </row>
    <row r="19" spans="2:50" ht="18.75" customHeight="1" x14ac:dyDescent="0.2">
      <c r="B19" s="39" t="s">
        <v>35</v>
      </c>
      <c r="C19" s="38"/>
      <c r="D19" s="38"/>
      <c r="E19" s="31">
        <v>2436</v>
      </c>
      <c r="F19" s="31">
        <v>1974</v>
      </c>
      <c r="G19" s="31">
        <v>2445</v>
      </c>
      <c r="H19" s="31">
        <v>2585</v>
      </c>
      <c r="I19" s="31">
        <v>2895</v>
      </c>
      <c r="J19" s="31">
        <v>2345</v>
      </c>
      <c r="K19" s="31">
        <v>2550</v>
      </c>
      <c r="L19" s="31">
        <v>2534</v>
      </c>
      <c r="M19" s="31">
        <v>2519</v>
      </c>
      <c r="N19" s="31">
        <v>2493</v>
      </c>
      <c r="O19" s="32">
        <v>2417</v>
      </c>
      <c r="P19" s="32">
        <v>2368</v>
      </c>
      <c r="Q19" s="32">
        <v>1930</v>
      </c>
      <c r="R19" s="32">
        <v>1928</v>
      </c>
      <c r="S19" s="32">
        <v>1921</v>
      </c>
      <c r="T19" s="37">
        <v>1844</v>
      </c>
      <c r="U19" s="33">
        <v>1893</v>
      </c>
      <c r="V19" s="34">
        <v>1900</v>
      </c>
      <c r="W19" s="20">
        <v>1947</v>
      </c>
      <c r="X19" s="32">
        <v>1980</v>
      </c>
      <c r="Y19" s="32">
        <v>1971</v>
      </c>
      <c r="Z19" s="32">
        <v>1937</v>
      </c>
      <c r="AA19" s="32">
        <v>1937</v>
      </c>
      <c r="AB19" s="32">
        <v>1936</v>
      </c>
      <c r="AC19" s="35">
        <v>1957</v>
      </c>
      <c r="AD19" s="36">
        <v>1993</v>
      </c>
    </row>
    <row r="20" spans="2:50" ht="18.75" customHeight="1" x14ac:dyDescent="0.2">
      <c r="B20" s="39" t="s">
        <v>36</v>
      </c>
      <c r="C20" s="38"/>
      <c r="D20" s="38"/>
      <c r="E20" s="31">
        <v>1730</v>
      </c>
      <c r="F20" s="31">
        <v>1793</v>
      </c>
      <c r="G20" s="31">
        <v>1918</v>
      </c>
      <c r="H20" s="31">
        <v>2036</v>
      </c>
      <c r="I20" s="31">
        <v>2516</v>
      </c>
      <c r="J20" s="31">
        <v>2471</v>
      </c>
      <c r="K20" s="31">
        <v>2471</v>
      </c>
      <c r="L20" s="31">
        <v>2303</v>
      </c>
      <c r="M20" s="31">
        <v>2325</v>
      </c>
      <c r="N20" s="31">
        <v>2251</v>
      </c>
      <c r="O20" s="32">
        <v>2243</v>
      </c>
      <c r="P20" s="32">
        <v>2358</v>
      </c>
      <c r="Q20" s="32">
        <v>2280</v>
      </c>
      <c r="R20" s="32">
        <v>2281</v>
      </c>
      <c r="S20" s="32">
        <v>2288</v>
      </c>
      <c r="T20" s="37">
        <v>2113</v>
      </c>
      <c r="U20" s="33">
        <v>2237</v>
      </c>
      <c r="V20" s="34">
        <v>2141</v>
      </c>
      <c r="W20" s="20">
        <v>2161</v>
      </c>
      <c r="X20" s="32">
        <v>2180</v>
      </c>
      <c r="Y20" s="32">
        <v>2151</v>
      </c>
      <c r="Z20" s="32">
        <v>2179</v>
      </c>
      <c r="AA20" s="32">
        <v>2219</v>
      </c>
      <c r="AB20" s="32">
        <v>2327</v>
      </c>
      <c r="AC20" s="35">
        <v>2282</v>
      </c>
      <c r="AD20" s="36">
        <v>2342</v>
      </c>
    </row>
    <row r="21" spans="2:50" ht="18.75" customHeight="1" x14ac:dyDescent="0.2">
      <c r="B21" s="29" t="s">
        <v>37</v>
      </c>
      <c r="C21" s="38"/>
      <c r="D21" s="38"/>
      <c r="E21" s="31">
        <v>3522</v>
      </c>
      <c r="F21" s="31">
        <v>8764</v>
      </c>
      <c r="G21" s="31">
        <v>13949</v>
      </c>
      <c r="H21" s="31">
        <v>19220</v>
      </c>
      <c r="I21" s="31">
        <v>20068</v>
      </c>
      <c r="J21" s="31">
        <v>15741</v>
      </c>
      <c r="K21" s="31">
        <v>17927</v>
      </c>
      <c r="L21" s="31">
        <v>18932</v>
      </c>
      <c r="M21" s="31">
        <v>19799</v>
      </c>
      <c r="N21" s="31">
        <v>19800</v>
      </c>
      <c r="O21" s="32">
        <v>20101</v>
      </c>
      <c r="P21" s="32">
        <v>20199</v>
      </c>
      <c r="Q21" s="32">
        <v>17527</v>
      </c>
      <c r="R21" s="32">
        <v>15789</v>
      </c>
      <c r="S21" s="32">
        <v>16243</v>
      </c>
      <c r="T21" s="32">
        <v>16549</v>
      </c>
      <c r="U21" s="33">
        <v>17915</v>
      </c>
      <c r="V21" s="40">
        <v>17454</v>
      </c>
      <c r="W21" s="20">
        <v>19053</v>
      </c>
      <c r="X21" s="32">
        <v>18678</v>
      </c>
      <c r="Y21" s="32">
        <v>17802</v>
      </c>
      <c r="Z21" s="32">
        <v>18108</v>
      </c>
      <c r="AA21" s="32">
        <v>18470</v>
      </c>
      <c r="AB21" s="32">
        <v>18931</v>
      </c>
      <c r="AC21" s="35">
        <v>18444</v>
      </c>
      <c r="AD21" s="36">
        <v>18739</v>
      </c>
    </row>
    <row r="22" spans="2:50" x14ac:dyDescent="0.2">
      <c r="B22" s="41" t="s">
        <v>38</v>
      </c>
      <c r="C22" s="42" t="s">
        <v>1</v>
      </c>
      <c r="D22" s="42" t="s">
        <v>2</v>
      </c>
      <c r="E22" s="42" t="s">
        <v>3</v>
      </c>
      <c r="F22" s="42" t="s">
        <v>4</v>
      </c>
      <c r="G22" s="42" t="s">
        <v>5</v>
      </c>
      <c r="H22" s="42" t="s">
        <v>6</v>
      </c>
      <c r="I22" s="42" t="s">
        <v>7</v>
      </c>
      <c r="J22" s="42" t="s">
        <v>8</v>
      </c>
      <c r="K22" s="42" t="s">
        <v>9</v>
      </c>
      <c r="L22" s="42" t="s">
        <v>10</v>
      </c>
      <c r="M22" s="42" t="s">
        <v>11</v>
      </c>
      <c r="N22" s="42" t="s">
        <v>12</v>
      </c>
      <c r="O22" s="42" t="s">
        <v>13</v>
      </c>
      <c r="P22" s="42" t="s">
        <v>14</v>
      </c>
      <c r="Q22" s="42" t="s">
        <v>15</v>
      </c>
      <c r="R22" s="42" t="s">
        <v>16</v>
      </c>
      <c r="S22" s="42" t="s">
        <v>17</v>
      </c>
      <c r="T22" s="42" t="s">
        <v>18</v>
      </c>
      <c r="U22" s="43">
        <f>SUM(U4:U21)</f>
        <v>55490</v>
      </c>
      <c r="V22" s="43">
        <f>SUM(V4:V21)</f>
        <v>54509</v>
      </c>
      <c r="W22" s="43">
        <f>SUM(W4:W21)</f>
        <v>56208</v>
      </c>
      <c r="X22" s="44">
        <f>SUM(X4:X21)</f>
        <v>56698</v>
      </c>
      <c r="Y22" s="44">
        <f>SUM(Y4:Y21)</f>
        <v>56018</v>
      </c>
      <c r="Z22" s="44">
        <f>SUM(Z4:Z21)</f>
        <v>56694</v>
      </c>
      <c r="AA22" s="44">
        <f>SUM(AA4:AA21)</f>
        <v>57441</v>
      </c>
      <c r="AB22" s="44">
        <f>SUM(AB4:AB21)</f>
        <v>58280</v>
      </c>
      <c r="AC22" s="44">
        <f>SUM(AC4:AC21)</f>
        <v>57479</v>
      </c>
      <c r="AD22" s="44">
        <f>SUM(AD4:AD21)</f>
        <v>58343</v>
      </c>
    </row>
    <row r="26" spans="2:50" x14ac:dyDescent="0.2">
      <c r="B26" s="17"/>
      <c r="C26" s="17">
        <v>2005</v>
      </c>
      <c r="D26" s="17"/>
      <c r="E26" s="17"/>
      <c r="F26" s="17">
        <v>2006</v>
      </c>
      <c r="G26" s="17"/>
      <c r="H26" s="17"/>
      <c r="I26" s="17">
        <v>2007</v>
      </c>
      <c r="J26" s="17"/>
      <c r="K26" s="17"/>
      <c r="L26" s="17">
        <v>2008</v>
      </c>
      <c r="M26" s="17"/>
      <c r="N26" s="17"/>
      <c r="O26" s="17">
        <v>2009</v>
      </c>
      <c r="P26" s="17"/>
      <c r="Q26" s="17"/>
      <c r="R26" s="17">
        <v>2010</v>
      </c>
      <c r="S26" s="17"/>
      <c r="T26" s="17"/>
      <c r="U26" s="17">
        <v>2011</v>
      </c>
      <c r="V26" s="17"/>
      <c r="W26" s="17"/>
      <c r="X26" s="17">
        <v>2012</v>
      </c>
      <c r="Y26" s="17"/>
      <c r="Z26" s="17"/>
      <c r="AA26" s="17">
        <v>2013</v>
      </c>
      <c r="AB26" s="17"/>
      <c r="AC26" s="17"/>
      <c r="AD26" s="17">
        <v>2014</v>
      </c>
      <c r="AE26" s="17"/>
      <c r="AF26" s="17"/>
      <c r="AG26" s="17">
        <v>2015</v>
      </c>
      <c r="AH26" s="17"/>
      <c r="AI26" s="17"/>
      <c r="AJ26" s="17">
        <v>2016</v>
      </c>
      <c r="AK26" s="17"/>
      <c r="AL26" s="17"/>
      <c r="AM26" s="17">
        <v>2017</v>
      </c>
      <c r="AN26" s="17"/>
      <c r="AO26" s="17"/>
      <c r="AP26" s="17">
        <v>2018</v>
      </c>
      <c r="AQ26" s="17"/>
      <c r="AR26" s="17"/>
      <c r="AS26" s="17">
        <v>2019</v>
      </c>
      <c r="AT26" s="17"/>
      <c r="AU26" s="17"/>
      <c r="AV26" s="17">
        <v>2020</v>
      </c>
      <c r="AW26" s="17"/>
      <c r="AX26" s="17"/>
    </row>
    <row r="27" spans="2:50" x14ac:dyDescent="0.2">
      <c r="B27" s="17"/>
      <c r="C27" s="17" t="s">
        <v>38</v>
      </c>
      <c r="D27" s="18" t="s">
        <v>39</v>
      </c>
      <c r="E27" s="18" t="s">
        <v>40</v>
      </c>
      <c r="F27" s="17" t="s">
        <v>38</v>
      </c>
      <c r="G27" s="18" t="s">
        <v>39</v>
      </c>
      <c r="H27" s="18" t="s">
        <v>40</v>
      </c>
      <c r="I27" s="17" t="s">
        <v>38</v>
      </c>
      <c r="J27" s="18" t="s">
        <v>39</v>
      </c>
      <c r="K27" s="18" t="s">
        <v>40</v>
      </c>
      <c r="L27" s="17" t="s">
        <v>38</v>
      </c>
      <c r="M27" s="18" t="s">
        <v>39</v>
      </c>
      <c r="N27" s="18" t="s">
        <v>40</v>
      </c>
      <c r="O27" s="17" t="s">
        <v>38</v>
      </c>
      <c r="P27" s="18" t="s">
        <v>39</v>
      </c>
      <c r="Q27" s="18" t="s">
        <v>40</v>
      </c>
      <c r="R27" s="17" t="s">
        <v>38</v>
      </c>
      <c r="S27" s="18" t="s">
        <v>39</v>
      </c>
      <c r="T27" s="18" t="s">
        <v>40</v>
      </c>
      <c r="U27" s="17" t="s">
        <v>38</v>
      </c>
      <c r="V27" s="18" t="s">
        <v>39</v>
      </c>
      <c r="W27" s="18" t="s">
        <v>40</v>
      </c>
      <c r="X27" s="17" t="s">
        <v>38</v>
      </c>
      <c r="Y27" s="18" t="s">
        <v>39</v>
      </c>
      <c r="Z27" s="18" t="s">
        <v>40</v>
      </c>
      <c r="AA27" s="17" t="s">
        <v>38</v>
      </c>
      <c r="AB27" s="18" t="s">
        <v>39</v>
      </c>
      <c r="AC27" s="18" t="s">
        <v>40</v>
      </c>
      <c r="AD27" s="17" t="s">
        <v>38</v>
      </c>
      <c r="AE27" s="18" t="s">
        <v>39</v>
      </c>
      <c r="AF27" s="18" t="s">
        <v>40</v>
      </c>
      <c r="AG27" s="17" t="s">
        <v>38</v>
      </c>
      <c r="AH27" s="18" t="s">
        <v>39</v>
      </c>
      <c r="AI27" s="18" t="s">
        <v>40</v>
      </c>
      <c r="AJ27" s="17" t="s">
        <v>38</v>
      </c>
      <c r="AK27" s="18" t="s">
        <v>39</v>
      </c>
      <c r="AL27" s="18" t="s">
        <v>40</v>
      </c>
      <c r="AM27" s="17" t="s">
        <v>38</v>
      </c>
      <c r="AN27" s="18" t="s">
        <v>39</v>
      </c>
      <c r="AO27" s="18" t="s">
        <v>40</v>
      </c>
      <c r="AP27" s="17" t="s">
        <v>38</v>
      </c>
      <c r="AQ27" s="18" t="s">
        <v>39</v>
      </c>
      <c r="AR27" s="18" t="s">
        <v>40</v>
      </c>
      <c r="AS27" s="17" t="s">
        <v>38</v>
      </c>
      <c r="AT27" s="18" t="s">
        <v>39</v>
      </c>
      <c r="AU27" s="18" t="s">
        <v>40</v>
      </c>
      <c r="AV27" s="17" t="s">
        <v>38</v>
      </c>
      <c r="AW27" s="18" t="s">
        <v>39</v>
      </c>
      <c r="AX27" s="18" t="s">
        <v>40</v>
      </c>
    </row>
    <row r="28" spans="2:50" x14ac:dyDescent="0.2">
      <c r="B28" s="17"/>
      <c r="C28" s="17"/>
      <c r="D28" s="18"/>
      <c r="E28" s="18"/>
      <c r="F28" s="17"/>
      <c r="G28" s="18"/>
      <c r="H28" s="18"/>
      <c r="I28" s="17"/>
      <c r="J28" s="18"/>
      <c r="K28" s="18"/>
      <c r="L28" s="17"/>
      <c r="M28" s="18"/>
      <c r="N28" s="18"/>
      <c r="O28" s="17"/>
      <c r="P28" s="18"/>
      <c r="Q28" s="18"/>
      <c r="R28" s="17"/>
      <c r="S28" s="18"/>
      <c r="T28" s="18"/>
      <c r="U28" s="17"/>
      <c r="V28" s="18"/>
      <c r="W28" s="18"/>
      <c r="X28" s="17"/>
      <c r="Y28" s="18"/>
      <c r="Z28" s="18"/>
      <c r="AA28" s="17"/>
      <c r="AB28" s="18"/>
      <c r="AC28" s="18"/>
      <c r="AD28" s="17"/>
      <c r="AE28" s="18"/>
      <c r="AF28" s="18"/>
      <c r="AG28" s="17"/>
      <c r="AH28" s="18"/>
      <c r="AI28" s="18"/>
      <c r="AJ28" s="17"/>
      <c r="AK28" s="18"/>
      <c r="AL28" s="18"/>
      <c r="AM28" s="17"/>
      <c r="AN28" s="18"/>
      <c r="AO28" s="18"/>
      <c r="AP28" s="17"/>
      <c r="AQ28" s="18"/>
      <c r="AR28" s="18"/>
      <c r="AS28" s="17"/>
      <c r="AT28" s="18"/>
      <c r="AU28" s="18"/>
      <c r="AV28" s="17"/>
      <c r="AW28" s="18"/>
      <c r="AX28" s="18"/>
    </row>
    <row r="29" spans="2:50" x14ac:dyDescent="0.2">
      <c r="B29" s="29" t="s">
        <v>20</v>
      </c>
      <c r="C29" s="20">
        <v>2465</v>
      </c>
      <c r="D29" s="20">
        <v>1323</v>
      </c>
      <c r="E29" s="20">
        <v>1142</v>
      </c>
      <c r="F29" s="20">
        <v>2515</v>
      </c>
      <c r="G29" s="20">
        <v>1352</v>
      </c>
      <c r="H29" s="20">
        <v>1163</v>
      </c>
      <c r="I29" s="20">
        <v>2386</v>
      </c>
      <c r="J29" s="20">
        <v>1295</v>
      </c>
      <c r="K29" s="20">
        <v>1091</v>
      </c>
      <c r="L29" s="21">
        <v>2285</v>
      </c>
      <c r="M29" s="20">
        <v>1246</v>
      </c>
      <c r="N29" s="20">
        <v>1039</v>
      </c>
      <c r="O29" s="22">
        <v>2152</v>
      </c>
      <c r="P29" s="22">
        <v>1177</v>
      </c>
      <c r="Q29" s="22">
        <v>975</v>
      </c>
      <c r="R29" s="23">
        <f>+S29+T29</f>
        <v>1980</v>
      </c>
      <c r="S29" s="23">
        <v>1032</v>
      </c>
      <c r="T29" s="23">
        <v>948</v>
      </c>
      <c r="U29" s="20">
        <v>2011</v>
      </c>
      <c r="V29" s="20">
        <v>1083</v>
      </c>
      <c r="W29" s="20">
        <v>928</v>
      </c>
      <c r="X29" s="21">
        <v>17454</v>
      </c>
      <c r="Y29" s="21">
        <v>8110</v>
      </c>
      <c r="Z29" s="21">
        <v>9344</v>
      </c>
      <c r="AA29" s="21">
        <v>2122</v>
      </c>
      <c r="AB29" s="21">
        <v>1145</v>
      </c>
      <c r="AC29" s="21">
        <v>977</v>
      </c>
      <c r="AD29" s="20">
        <v>2022</v>
      </c>
      <c r="AE29" s="20">
        <v>1014</v>
      </c>
      <c r="AF29" s="20">
        <v>1008</v>
      </c>
      <c r="AG29" s="11">
        <v>2102</v>
      </c>
      <c r="AH29" s="12">
        <v>1068</v>
      </c>
      <c r="AI29" s="12">
        <v>1034</v>
      </c>
      <c r="AJ29" s="20">
        <v>2082</v>
      </c>
      <c r="AK29" s="20">
        <v>1040</v>
      </c>
      <c r="AL29" s="20">
        <v>1042</v>
      </c>
      <c r="AM29" s="24">
        <v>2063</v>
      </c>
      <c r="AN29" s="24">
        <v>1033</v>
      </c>
      <c r="AO29" s="24">
        <v>1030</v>
      </c>
      <c r="AP29" s="21">
        <v>2056</v>
      </c>
      <c r="AQ29" s="21">
        <v>1031</v>
      </c>
      <c r="AR29" s="21">
        <v>1025</v>
      </c>
      <c r="AS29" s="21">
        <v>2056</v>
      </c>
      <c r="AT29" s="21">
        <v>1046</v>
      </c>
      <c r="AU29" s="21">
        <v>1010</v>
      </c>
      <c r="AV29" s="21">
        <f>+AW29+AX29</f>
        <v>2091</v>
      </c>
      <c r="AW29" s="21">
        <v>1046</v>
      </c>
      <c r="AX29" s="21">
        <v>1045</v>
      </c>
    </row>
    <row r="30" spans="2:50" x14ac:dyDescent="0.2">
      <c r="B30" s="29" t="s">
        <v>21</v>
      </c>
      <c r="C30" s="20">
        <v>3067</v>
      </c>
      <c r="D30" s="20">
        <v>1539</v>
      </c>
      <c r="E30" s="20">
        <v>1528</v>
      </c>
      <c r="F30" s="20">
        <v>3137</v>
      </c>
      <c r="G30" s="20">
        <v>1557</v>
      </c>
      <c r="H30" s="20">
        <v>1580</v>
      </c>
      <c r="I30" s="20">
        <v>2953</v>
      </c>
      <c r="J30" s="20">
        <v>1504</v>
      </c>
      <c r="K30" s="20">
        <v>1449</v>
      </c>
      <c r="L30" s="21">
        <v>3053</v>
      </c>
      <c r="M30" s="20">
        <v>1558</v>
      </c>
      <c r="N30" s="20">
        <v>1495</v>
      </c>
      <c r="O30" s="22">
        <v>2943</v>
      </c>
      <c r="P30" s="22">
        <v>1490</v>
      </c>
      <c r="Q30" s="22">
        <v>1453</v>
      </c>
      <c r="R30" s="23">
        <f>+S30+T30</f>
        <v>2605</v>
      </c>
      <c r="S30" s="23">
        <v>1315</v>
      </c>
      <c r="T30" s="23">
        <v>1290</v>
      </c>
      <c r="U30" s="20">
        <v>2836</v>
      </c>
      <c r="V30" s="20">
        <v>1439</v>
      </c>
      <c r="W30" s="20">
        <v>1397</v>
      </c>
      <c r="X30" s="21">
        <v>2079</v>
      </c>
      <c r="Y30" s="21">
        <v>1124</v>
      </c>
      <c r="Z30" s="21">
        <v>955</v>
      </c>
      <c r="AA30" s="21">
        <v>2860</v>
      </c>
      <c r="AB30" s="21">
        <v>1443</v>
      </c>
      <c r="AC30" s="21">
        <v>1417</v>
      </c>
      <c r="AD30" s="20">
        <v>3062</v>
      </c>
      <c r="AE30" s="20">
        <v>1548</v>
      </c>
      <c r="AF30" s="20">
        <v>1514</v>
      </c>
      <c r="AG30" s="11">
        <v>2984</v>
      </c>
      <c r="AH30" s="12">
        <v>1499</v>
      </c>
      <c r="AI30" s="12">
        <v>1485</v>
      </c>
      <c r="AJ30" s="20">
        <v>3000</v>
      </c>
      <c r="AK30" s="20">
        <v>1506</v>
      </c>
      <c r="AL30" s="20">
        <v>1494</v>
      </c>
      <c r="AM30" s="24">
        <v>3002</v>
      </c>
      <c r="AN30" s="24">
        <v>1506</v>
      </c>
      <c r="AO30" s="24">
        <v>1496</v>
      </c>
      <c r="AP30" s="21">
        <v>3026</v>
      </c>
      <c r="AQ30" s="21">
        <v>1517</v>
      </c>
      <c r="AR30" s="21">
        <v>1509</v>
      </c>
      <c r="AS30" s="21">
        <v>3006</v>
      </c>
      <c r="AT30" s="21">
        <v>1491</v>
      </c>
      <c r="AU30" s="21">
        <v>1515</v>
      </c>
      <c r="AV30" s="21">
        <f t="shared" ref="AV30:AV46" si="0">+AW30+AX30</f>
        <v>3044</v>
      </c>
      <c r="AW30" s="21">
        <v>1525</v>
      </c>
      <c r="AX30" s="21">
        <v>1519</v>
      </c>
    </row>
    <row r="31" spans="2:50" x14ac:dyDescent="0.2">
      <c r="B31" s="29" t="s">
        <v>22</v>
      </c>
      <c r="C31" s="20">
        <v>2597</v>
      </c>
      <c r="D31" s="20">
        <v>1289</v>
      </c>
      <c r="E31" s="20">
        <v>1308</v>
      </c>
      <c r="F31" s="20">
        <v>2556</v>
      </c>
      <c r="G31" s="20">
        <v>1252</v>
      </c>
      <c r="H31" s="20">
        <v>1304</v>
      </c>
      <c r="I31" s="20">
        <v>2460</v>
      </c>
      <c r="J31" s="20">
        <v>1205</v>
      </c>
      <c r="K31" s="20">
        <v>1255</v>
      </c>
      <c r="L31" s="21">
        <v>2259</v>
      </c>
      <c r="M31" s="20">
        <v>1109</v>
      </c>
      <c r="N31" s="20">
        <v>1150</v>
      </c>
      <c r="O31" s="22">
        <v>2197</v>
      </c>
      <c r="P31" s="22">
        <v>1070</v>
      </c>
      <c r="Q31" s="22">
        <v>1127</v>
      </c>
      <c r="R31" s="23">
        <f t="shared" ref="R31:R46" si="1">+S31+T31</f>
        <v>2216</v>
      </c>
      <c r="S31" s="23">
        <v>1132</v>
      </c>
      <c r="T31" s="23">
        <v>1084</v>
      </c>
      <c r="U31" s="20">
        <v>2177</v>
      </c>
      <c r="V31" s="20">
        <v>1052</v>
      </c>
      <c r="W31" s="20">
        <v>1125</v>
      </c>
      <c r="X31" s="21">
        <v>2826</v>
      </c>
      <c r="Y31" s="21">
        <v>1428</v>
      </c>
      <c r="Z31" s="21">
        <v>1398</v>
      </c>
      <c r="AA31" s="21">
        <v>2168</v>
      </c>
      <c r="AB31" s="21">
        <v>1044</v>
      </c>
      <c r="AC31" s="21">
        <v>1124</v>
      </c>
      <c r="AD31" s="20">
        <v>2148</v>
      </c>
      <c r="AE31" s="20">
        <v>1048</v>
      </c>
      <c r="AF31" s="20">
        <v>1100</v>
      </c>
      <c r="AG31" s="11">
        <v>2113</v>
      </c>
      <c r="AH31" s="12">
        <v>1030</v>
      </c>
      <c r="AI31" s="12">
        <v>1083</v>
      </c>
      <c r="AJ31" s="20">
        <v>2139</v>
      </c>
      <c r="AK31" s="20">
        <v>1046</v>
      </c>
      <c r="AL31" s="20">
        <v>1093</v>
      </c>
      <c r="AM31" s="24">
        <v>2211</v>
      </c>
      <c r="AN31" s="24">
        <v>1090</v>
      </c>
      <c r="AO31" s="24">
        <v>1121</v>
      </c>
      <c r="AP31" s="21">
        <v>2243</v>
      </c>
      <c r="AQ31" s="21">
        <v>1110</v>
      </c>
      <c r="AR31" s="21">
        <v>1133</v>
      </c>
      <c r="AS31" s="21">
        <v>2243</v>
      </c>
      <c r="AT31" s="21">
        <v>1115</v>
      </c>
      <c r="AU31" s="21">
        <v>1128</v>
      </c>
      <c r="AV31" s="21">
        <f t="shared" si="0"/>
        <v>2253</v>
      </c>
      <c r="AW31" s="21">
        <v>1117</v>
      </c>
      <c r="AX31" s="21">
        <v>1136</v>
      </c>
    </row>
    <row r="32" spans="2:50" x14ac:dyDescent="0.2">
      <c r="B32" s="29" t="s">
        <v>23</v>
      </c>
      <c r="C32" s="20">
        <v>2844</v>
      </c>
      <c r="D32" s="20">
        <v>1437</v>
      </c>
      <c r="E32" s="20">
        <v>1407</v>
      </c>
      <c r="F32" s="20">
        <v>2834</v>
      </c>
      <c r="G32" s="20">
        <v>1397</v>
      </c>
      <c r="H32" s="20">
        <v>1437</v>
      </c>
      <c r="I32" s="20">
        <v>2461</v>
      </c>
      <c r="J32" s="20">
        <v>1206</v>
      </c>
      <c r="K32" s="20">
        <v>1255</v>
      </c>
      <c r="L32" s="21">
        <v>2262</v>
      </c>
      <c r="M32" s="20">
        <v>1108</v>
      </c>
      <c r="N32" s="20">
        <v>1154</v>
      </c>
      <c r="O32" s="22">
        <v>2257</v>
      </c>
      <c r="P32" s="22">
        <v>1120</v>
      </c>
      <c r="Q32" s="22">
        <v>1137</v>
      </c>
      <c r="R32" s="23">
        <f t="shared" si="1"/>
        <v>2137</v>
      </c>
      <c r="S32" s="23">
        <v>1093</v>
      </c>
      <c r="T32" s="23">
        <v>1044</v>
      </c>
      <c r="U32" s="20">
        <v>2112</v>
      </c>
      <c r="V32" s="20">
        <v>1061</v>
      </c>
      <c r="W32" s="20">
        <v>1051</v>
      </c>
      <c r="X32" s="21">
        <v>2167</v>
      </c>
      <c r="Y32" s="21">
        <v>1050</v>
      </c>
      <c r="Z32" s="21">
        <v>1117</v>
      </c>
      <c r="AA32" s="21">
        <v>2008</v>
      </c>
      <c r="AB32" s="21">
        <v>1001</v>
      </c>
      <c r="AC32" s="21">
        <v>1007</v>
      </c>
      <c r="AD32" s="20">
        <v>2195</v>
      </c>
      <c r="AE32" s="20">
        <v>1096</v>
      </c>
      <c r="AF32" s="20">
        <v>1099</v>
      </c>
      <c r="AG32" s="11">
        <v>2186</v>
      </c>
      <c r="AH32" s="12">
        <v>1092</v>
      </c>
      <c r="AI32" s="12">
        <v>1094</v>
      </c>
      <c r="AJ32" s="20">
        <v>2191</v>
      </c>
      <c r="AK32" s="20">
        <v>1096</v>
      </c>
      <c r="AL32" s="20">
        <v>1095</v>
      </c>
      <c r="AM32" s="24">
        <v>2168</v>
      </c>
      <c r="AN32" s="24">
        <v>1088</v>
      </c>
      <c r="AO32" s="24">
        <v>1080</v>
      </c>
      <c r="AP32" s="21">
        <v>2210</v>
      </c>
      <c r="AQ32" s="21">
        <v>1117</v>
      </c>
      <c r="AR32" s="21">
        <v>1093</v>
      </c>
      <c r="AS32" s="21">
        <v>2156</v>
      </c>
      <c r="AT32" s="21">
        <v>1079</v>
      </c>
      <c r="AU32" s="21">
        <v>1077</v>
      </c>
      <c r="AV32" s="21">
        <f t="shared" si="0"/>
        <v>2178</v>
      </c>
      <c r="AW32" s="21">
        <v>1080</v>
      </c>
      <c r="AX32" s="21">
        <v>1098</v>
      </c>
    </row>
    <row r="33" spans="2:50" x14ac:dyDescent="0.2">
      <c r="B33" s="29" t="s">
        <v>24</v>
      </c>
      <c r="C33" s="20">
        <v>1913</v>
      </c>
      <c r="D33" s="20">
        <v>947</v>
      </c>
      <c r="E33" s="20">
        <v>966</v>
      </c>
      <c r="F33" s="20">
        <v>1934</v>
      </c>
      <c r="G33" s="20">
        <v>975</v>
      </c>
      <c r="H33" s="20">
        <v>959</v>
      </c>
      <c r="I33" s="20">
        <v>1877</v>
      </c>
      <c r="J33" s="20">
        <v>941</v>
      </c>
      <c r="K33" s="20">
        <v>936</v>
      </c>
      <c r="L33" s="21">
        <v>1832</v>
      </c>
      <c r="M33" s="20">
        <v>915</v>
      </c>
      <c r="N33" s="20">
        <v>917</v>
      </c>
      <c r="O33" s="22">
        <v>1819</v>
      </c>
      <c r="P33" s="22">
        <v>904</v>
      </c>
      <c r="Q33" s="22">
        <v>915</v>
      </c>
      <c r="R33" s="23">
        <f t="shared" si="1"/>
        <v>1618</v>
      </c>
      <c r="S33" s="23">
        <v>798</v>
      </c>
      <c r="T33" s="23">
        <v>820</v>
      </c>
      <c r="U33" s="20">
        <v>1786</v>
      </c>
      <c r="V33" s="20">
        <v>884</v>
      </c>
      <c r="W33" s="20">
        <v>902</v>
      </c>
      <c r="X33" s="21">
        <v>2024</v>
      </c>
      <c r="Y33" s="21">
        <v>1017</v>
      </c>
      <c r="Z33" s="21">
        <v>1007</v>
      </c>
      <c r="AA33" s="21">
        <v>1768</v>
      </c>
      <c r="AB33" s="21">
        <v>870</v>
      </c>
      <c r="AC33" s="21">
        <v>898</v>
      </c>
      <c r="AD33" s="20">
        <v>1814</v>
      </c>
      <c r="AE33" s="20">
        <v>890</v>
      </c>
      <c r="AF33" s="20">
        <v>924</v>
      </c>
      <c r="AG33" s="11">
        <v>1819</v>
      </c>
      <c r="AH33" s="12">
        <v>899</v>
      </c>
      <c r="AI33" s="12">
        <v>920</v>
      </c>
      <c r="AJ33" s="20">
        <v>1852</v>
      </c>
      <c r="AK33" s="20">
        <v>913</v>
      </c>
      <c r="AL33" s="20">
        <v>939</v>
      </c>
      <c r="AM33" s="24">
        <v>1844</v>
      </c>
      <c r="AN33" s="24">
        <v>916</v>
      </c>
      <c r="AO33" s="24">
        <v>928</v>
      </c>
      <c r="AP33" s="21">
        <v>1860</v>
      </c>
      <c r="AQ33" s="21">
        <v>921</v>
      </c>
      <c r="AR33" s="21">
        <v>939</v>
      </c>
      <c r="AS33" s="21">
        <v>1772</v>
      </c>
      <c r="AT33" s="21">
        <v>882</v>
      </c>
      <c r="AU33" s="21">
        <v>890</v>
      </c>
      <c r="AV33" s="21">
        <f t="shared" si="0"/>
        <v>1788</v>
      </c>
      <c r="AW33" s="21">
        <v>880</v>
      </c>
      <c r="AX33" s="21">
        <v>908</v>
      </c>
    </row>
    <row r="34" spans="2:50" x14ac:dyDescent="0.2">
      <c r="B34" s="29" t="s">
        <v>25</v>
      </c>
      <c r="C34" s="20">
        <v>3385</v>
      </c>
      <c r="D34" s="20">
        <v>1683</v>
      </c>
      <c r="E34" s="20">
        <v>1702</v>
      </c>
      <c r="F34" s="20">
        <v>3502</v>
      </c>
      <c r="G34" s="20">
        <v>1719</v>
      </c>
      <c r="H34" s="20">
        <v>1783</v>
      </c>
      <c r="I34" s="20">
        <v>3066</v>
      </c>
      <c r="J34" s="20">
        <v>1540</v>
      </c>
      <c r="K34" s="20">
        <v>1526</v>
      </c>
      <c r="L34" s="21">
        <v>3125</v>
      </c>
      <c r="M34" s="20">
        <v>1556</v>
      </c>
      <c r="N34" s="20">
        <v>1569</v>
      </c>
      <c r="O34" s="22">
        <v>3104</v>
      </c>
      <c r="P34" s="22">
        <v>1540</v>
      </c>
      <c r="Q34" s="22">
        <v>1564</v>
      </c>
      <c r="R34" s="23">
        <f t="shared" si="1"/>
        <v>2835</v>
      </c>
      <c r="S34" s="23">
        <v>1426</v>
      </c>
      <c r="T34" s="23">
        <v>1409</v>
      </c>
      <c r="U34" s="20">
        <v>3000</v>
      </c>
      <c r="V34" s="20">
        <v>1491</v>
      </c>
      <c r="W34" s="20">
        <v>1509</v>
      </c>
      <c r="X34" s="21">
        <v>1747</v>
      </c>
      <c r="Y34" s="21">
        <v>857</v>
      </c>
      <c r="Z34" s="21">
        <v>890</v>
      </c>
      <c r="AA34" s="21">
        <v>2979</v>
      </c>
      <c r="AB34" s="21">
        <v>1473</v>
      </c>
      <c r="AC34" s="21">
        <v>1506</v>
      </c>
      <c r="AD34" s="20">
        <v>3022</v>
      </c>
      <c r="AE34" s="20">
        <v>1516</v>
      </c>
      <c r="AF34" s="20">
        <v>1506</v>
      </c>
      <c r="AG34" s="11">
        <v>3023</v>
      </c>
      <c r="AH34" s="12">
        <v>1496</v>
      </c>
      <c r="AI34" s="12">
        <v>1527</v>
      </c>
      <c r="AJ34" s="20">
        <v>3060</v>
      </c>
      <c r="AK34" s="20">
        <v>1511</v>
      </c>
      <c r="AL34" s="20">
        <v>1549</v>
      </c>
      <c r="AM34" s="24">
        <v>3127</v>
      </c>
      <c r="AN34" s="24">
        <v>1544</v>
      </c>
      <c r="AO34" s="24">
        <v>1583</v>
      </c>
      <c r="AP34" s="21">
        <v>3146</v>
      </c>
      <c r="AQ34" s="21">
        <v>1570</v>
      </c>
      <c r="AR34" s="21">
        <v>1576</v>
      </c>
      <c r="AS34" s="21">
        <v>3139</v>
      </c>
      <c r="AT34" s="21">
        <v>1550</v>
      </c>
      <c r="AU34" s="21">
        <v>1589</v>
      </c>
      <c r="AV34" s="21">
        <f t="shared" si="0"/>
        <v>3163</v>
      </c>
      <c r="AW34" s="21">
        <v>1563</v>
      </c>
      <c r="AX34" s="21">
        <v>1600</v>
      </c>
    </row>
    <row r="35" spans="2:50" x14ac:dyDescent="0.2">
      <c r="B35" s="29" t="s">
        <v>26</v>
      </c>
      <c r="C35" s="20">
        <v>2299</v>
      </c>
      <c r="D35" s="20">
        <v>1118</v>
      </c>
      <c r="E35" s="20">
        <v>1181</v>
      </c>
      <c r="F35" s="20">
        <v>2440</v>
      </c>
      <c r="G35" s="20">
        <v>1182</v>
      </c>
      <c r="H35" s="20">
        <v>1258</v>
      </c>
      <c r="I35" s="20">
        <v>1885</v>
      </c>
      <c r="J35" s="20">
        <v>978</v>
      </c>
      <c r="K35" s="20">
        <v>907</v>
      </c>
      <c r="L35" s="21">
        <v>1982</v>
      </c>
      <c r="M35" s="20">
        <v>1015</v>
      </c>
      <c r="N35" s="20">
        <v>967</v>
      </c>
      <c r="O35" s="22">
        <v>1904</v>
      </c>
      <c r="P35" s="22">
        <v>964</v>
      </c>
      <c r="Q35" s="22">
        <v>940</v>
      </c>
      <c r="R35" s="23">
        <f t="shared" si="1"/>
        <v>1817</v>
      </c>
      <c r="S35" s="23">
        <v>928</v>
      </c>
      <c r="T35" s="23">
        <v>889</v>
      </c>
      <c r="U35" s="20">
        <v>1749</v>
      </c>
      <c r="V35" s="20">
        <v>877</v>
      </c>
      <c r="W35" s="20">
        <v>872</v>
      </c>
      <c r="X35" s="21">
        <v>2960</v>
      </c>
      <c r="Y35" s="21">
        <v>1460</v>
      </c>
      <c r="Z35" s="21">
        <v>1500</v>
      </c>
      <c r="AA35" s="21">
        <v>1652</v>
      </c>
      <c r="AB35" s="21">
        <v>822</v>
      </c>
      <c r="AC35" s="21">
        <v>830</v>
      </c>
      <c r="AD35" s="20">
        <v>1736</v>
      </c>
      <c r="AE35" s="20">
        <v>884</v>
      </c>
      <c r="AF35" s="20">
        <v>852</v>
      </c>
      <c r="AG35" s="11">
        <v>1752</v>
      </c>
      <c r="AH35" s="12">
        <v>897</v>
      </c>
      <c r="AI35" s="12">
        <v>855</v>
      </c>
      <c r="AJ35" s="20">
        <v>1785</v>
      </c>
      <c r="AK35" s="20">
        <v>916</v>
      </c>
      <c r="AL35" s="20">
        <v>869</v>
      </c>
      <c r="AM35" s="24">
        <v>1802</v>
      </c>
      <c r="AN35" s="24">
        <v>926</v>
      </c>
      <c r="AO35" s="24">
        <v>876</v>
      </c>
      <c r="AP35" s="21">
        <v>1826</v>
      </c>
      <c r="AQ35" s="21">
        <v>942</v>
      </c>
      <c r="AR35" s="21">
        <v>884</v>
      </c>
      <c r="AS35" s="21">
        <v>1805</v>
      </c>
      <c r="AT35" s="21">
        <v>928</v>
      </c>
      <c r="AU35" s="21">
        <v>877</v>
      </c>
      <c r="AV35" s="21">
        <f t="shared" si="0"/>
        <v>1837</v>
      </c>
      <c r="AW35" s="21">
        <v>946</v>
      </c>
      <c r="AX35" s="21">
        <v>891</v>
      </c>
    </row>
    <row r="36" spans="2:50" x14ac:dyDescent="0.2">
      <c r="B36" s="29" t="s">
        <v>27</v>
      </c>
      <c r="C36" s="20">
        <v>1625</v>
      </c>
      <c r="D36" s="20">
        <v>815</v>
      </c>
      <c r="E36" s="20">
        <v>810</v>
      </c>
      <c r="F36" s="20">
        <v>1648</v>
      </c>
      <c r="G36" s="20">
        <v>843</v>
      </c>
      <c r="H36" s="20">
        <v>805</v>
      </c>
      <c r="I36" s="20">
        <v>1575</v>
      </c>
      <c r="J36" s="20">
        <v>795</v>
      </c>
      <c r="K36" s="20">
        <v>780</v>
      </c>
      <c r="L36" s="21">
        <v>1557</v>
      </c>
      <c r="M36" s="20">
        <v>793</v>
      </c>
      <c r="N36" s="20">
        <v>764</v>
      </c>
      <c r="O36" s="22">
        <v>1536</v>
      </c>
      <c r="P36" s="22">
        <v>786</v>
      </c>
      <c r="Q36" s="22">
        <v>750</v>
      </c>
      <c r="R36" s="23">
        <f t="shared" si="1"/>
        <v>1429</v>
      </c>
      <c r="S36" s="23">
        <v>739</v>
      </c>
      <c r="T36" s="23">
        <v>690</v>
      </c>
      <c r="U36" s="20">
        <v>1500</v>
      </c>
      <c r="V36" s="20">
        <v>759</v>
      </c>
      <c r="W36" s="20">
        <v>741</v>
      </c>
      <c r="X36" s="21">
        <v>1682</v>
      </c>
      <c r="Y36" s="21">
        <v>840</v>
      </c>
      <c r="Z36" s="21">
        <v>842</v>
      </c>
      <c r="AA36" s="21">
        <v>1361</v>
      </c>
      <c r="AB36" s="21">
        <v>698</v>
      </c>
      <c r="AC36" s="21">
        <v>663</v>
      </c>
      <c r="AD36" s="20">
        <v>1426</v>
      </c>
      <c r="AE36" s="20">
        <v>735</v>
      </c>
      <c r="AF36" s="20">
        <v>691</v>
      </c>
      <c r="AG36" s="11">
        <v>1470</v>
      </c>
      <c r="AH36" s="12">
        <v>753</v>
      </c>
      <c r="AI36" s="12">
        <v>717</v>
      </c>
      <c r="AJ36" s="20">
        <v>1550</v>
      </c>
      <c r="AK36" s="20">
        <v>789</v>
      </c>
      <c r="AL36" s="20">
        <v>761</v>
      </c>
      <c r="AM36" s="24">
        <v>1606</v>
      </c>
      <c r="AN36" s="24">
        <v>827</v>
      </c>
      <c r="AO36" s="24">
        <v>779</v>
      </c>
      <c r="AP36" s="21">
        <v>1599</v>
      </c>
      <c r="AQ36" s="21">
        <v>821</v>
      </c>
      <c r="AR36" s="21">
        <v>778</v>
      </c>
      <c r="AS36" s="21">
        <v>1619</v>
      </c>
      <c r="AT36" s="21">
        <v>841</v>
      </c>
      <c r="AU36" s="21">
        <v>778</v>
      </c>
      <c r="AV36" s="21">
        <f t="shared" si="0"/>
        <v>1649</v>
      </c>
      <c r="AW36" s="21">
        <v>862</v>
      </c>
      <c r="AX36" s="21">
        <v>787</v>
      </c>
    </row>
    <row r="37" spans="2:50" x14ac:dyDescent="0.2">
      <c r="B37" s="29" t="s">
        <v>28</v>
      </c>
      <c r="C37" s="20">
        <v>2564</v>
      </c>
      <c r="D37" s="20">
        <v>1260</v>
      </c>
      <c r="E37" s="20">
        <v>1304</v>
      </c>
      <c r="F37" s="20">
        <v>2512</v>
      </c>
      <c r="G37" s="20">
        <v>1227</v>
      </c>
      <c r="H37" s="20">
        <v>1285</v>
      </c>
      <c r="I37" s="20">
        <v>2388</v>
      </c>
      <c r="J37" s="20">
        <v>1204</v>
      </c>
      <c r="K37" s="20">
        <v>1184</v>
      </c>
      <c r="L37" s="21">
        <v>2324</v>
      </c>
      <c r="M37" s="20">
        <v>1162</v>
      </c>
      <c r="N37" s="20">
        <v>1162</v>
      </c>
      <c r="O37" s="22">
        <v>2402</v>
      </c>
      <c r="P37" s="22">
        <v>1197</v>
      </c>
      <c r="Q37" s="22">
        <v>1205</v>
      </c>
      <c r="R37" s="23">
        <f t="shared" si="1"/>
        <v>2101</v>
      </c>
      <c r="S37" s="23">
        <v>1063</v>
      </c>
      <c r="T37" s="23">
        <v>1038</v>
      </c>
      <c r="U37" s="20">
        <v>2126</v>
      </c>
      <c r="V37" s="20">
        <v>1066</v>
      </c>
      <c r="W37" s="20">
        <v>1060</v>
      </c>
      <c r="X37" s="21">
        <v>1420</v>
      </c>
      <c r="Y37" s="21">
        <v>715</v>
      </c>
      <c r="Z37" s="21">
        <v>705</v>
      </c>
      <c r="AA37" s="21">
        <v>2025</v>
      </c>
      <c r="AB37" s="21">
        <v>999</v>
      </c>
      <c r="AC37" s="21">
        <v>1026</v>
      </c>
      <c r="AD37" s="20">
        <v>2204</v>
      </c>
      <c r="AE37" s="20">
        <v>1087</v>
      </c>
      <c r="AF37" s="20">
        <v>1117</v>
      </c>
      <c r="AG37" s="11">
        <v>2142</v>
      </c>
      <c r="AH37" s="12">
        <v>1057</v>
      </c>
      <c r="AI37" s="12">
        <v>1085</v>
      </c>
      <c r="AJ37" s="20">
        <v>2152</v>
      </c>
      <c r="AK37" s="20">
        <v>1055</v>
      </c>
      <c r="AL37" s="20">
        <v>1097</v>
      </c>
      <c r="AM37" s="24">
        <v>2197</v>
      </c>
      <c r="AN37" s="24">
        <v>1076</v>
      </c>
      <c r="AO37" s="24">
        <v>1121</v>
      </c>
      <c r="AP37" s="21">
        <v>2222</v>
      </c>
      <c r="AQ37" s="21">
        <v>1102</v>
      </c>
      <c r="AR37" s="21">
        <v>1120</v>
      </c>
      <c r="AS37" s="21">
        <v>2232</v>
      </c>
      <c r="AT37" s="21">
        <v>1104</v>
      </c>
      <c r="AU37" s="21">
        <v>1128</v>
      </c>
      <c r="AV37" s="21">
        <f t="shared" si="0"/>
        <v>2265</v>
      </c>
      <c r="AW37" s="21">
        <v>1124</v>
      </c>
      <c r="AX37" s="21">
        <v>1141</v>
      </c>
    </row>
    <row r="38" spans="2:50" x14ac:dyDescent="0.2">
      <c r="B38" s="29" t="s">
        <v>29</v>
      </c>
      <c r="C38" s="20">
        <v>1817</v>
      </c>
      <c r="D38" s="20">
        <v>896</v>
      </c>
      <c r="E38" s="20">
        <v>921</v>
      </c>
      <c r="F38" s="20">
        <v>1828</v>
      </c>
      <c r="G38" s="20">
        <v>897</v>
      </c>
      <c r="H38" s="20">
        <v>931</v>
      </c>
      <c r="I38" s="20">
        <v>1871</v>
      </c>
      <c r="J38" s="20">
        <v>933</v>
      </c>
      <c r="K38" s="20">
        <v>938</v>
      </c>
      <c r="L38" s="21">
        <v>1899</v>
      </c>
      <c r="M38" s="20">
        <v>950</v>
      </c>
      <c r="N38" s="20">
        <v>949</v>
      </c>
      <c r="O38" s="22">
        <v>1914</v>
      </c>
      <c r="P38" s="22">
        <v>963</v>
      </c>
      <c r="Q38" s="22">
        <v>951</v>
      </c>
      <c r="R38" s="23">
        <f t="shared" si="1"/>
        <v>1783</v>
      </c>
      <c r="S38" s="23">
        <v>917</v>
      </c>
      <c r="T38" s="23">
        <v>866</v>
      </c>
      <c r="U38" s="20">
        <v>1906</v>
      </c>
      <c r="V38" s="20">
        <v>953</v>
      </c>
      <c r="W38" s="20">
        <v>953</v>
      </c>
      <c r="X38" s="21">
        <v>2134</v>
      </c>
      <c r="Y38" s="21">
        <v>1055</v>
      </c>
      <c r="Z38" s="21">
        <v>1079</v>
      </c>
      <c r="AA38" s="21">
        <v>1890</v>
      </c>
      <c r="AB38" s="21">
        <v>933</v>
      </c>
      <c r="AC38" s="21">
        <v>957</v>
      </c>
      <c r="AD38" s="20">
        <v>1972</v>
      </c>
      <c r="AE38" s="20">
        <v>994</v>
      </c>
      <c r="AF38" s="20">
        <v>978</v>
      </c>
      <c r="AG38" s="11">
        <v>2014</v>
      </c>
      <c r="AH38" s="12">
        <v>1013</v>
      </c>
      <c r="AI38" s="12">
        <v>1001</v>
      </c>
      <c r="AJ38" s="20">
        <v>2054</v>
      </c>
      <c r="AK38" s="20">
        <v>1041</v>
      </c>
      <c r="AL38" s="20">
        <v>1013</v>
      </c>
      <c r="AM38" s="24">
        <v>2054</v>
      </c>
      <c r="AN38" s="24">
        <v>1051</v>
      </c>
      <c r="AO38" s="24">
        <v>1003</v>
      </c>
      <c r="AP38" s="21">
        <v>2034</v>
      </c>
      <c r="AQ38" s="21">
        <v>1047</v>
      </c>
      <c r="AR38" s="21">
        <v>987</v>
      </c>
      <c r="AS38" s="21">
        <v>2050</v>
      </c>
      <c r="AT38" s="21">
        <v>1057</v>
      </c>
      <c r="AU38" s="21">
        <v>993</v>
      </c>
      <c r="AV38" s="21">
        <f t="shared" si="0"/>
        <v>2095</v>
      </c>
      <c r="AW38" s="21">
        <v>1084</v>
      </c>
      <c r="AX38" s="21">
        <v>1011</v>
      </c>
    </row>
    <row r="39" spans="2:50" x14ac:dyDescent="0.2">
      <c r="B39" s="29" t="s">
        <v>30</v>
      </c>
      <c r="C39" s="20">
        <v>2871</v>
      </c>
      <c r="D39" s="20">
        <v>1416</v>
      </c>
      <c r="E39" s="20">
        <v>1455</v>
      </c>
      <c r="F39" s="20">
        <v>2908</v>
      </c>
      <c r="G39" s="20">
        <v>1422</v>
      </c>
      <c r="H39" s="20">
        <v>1486</v>
      </c>
      <c r="I39" s="20">
        <v>2546</v>
      </c>
      <c r="J39" s="20">
        <v>1315</v>
      </c>
      <c r="K39" s="20">
        <v>1231</v>
      </c>
      <c r="L39" s="21">
        <v>2463</v>
      </c>
      <c r="M39" s="20">
        <v>1267</v>
      </c>
      <c r="N39" s="20">
        <v>1196</v>
      </c>
      <c r="O39" s="22">
        <v>2497</v>
      </c>
      <c r="P39" s="22">
        <v>1286</v>
      </c>
      <c r="Q39" s="22">
        <v>1211</v>
      </c>
      <c r="R39" s="23">
        <f t="shared" si="1"/>
        <v>2413</v>
      </c>
      <c r="S39" s="23">
        <v>1250</v>
      </c>
      <c r="T39" s="23">
        <v>1163</v>
      </c>
      <c r="U39" s="20">
        <v>2404</v>
      </c>
      <c r="V39" s="20">
        <v>1233</v>
      </c>
      <c r="W39" s="20">
        <v>1171</v>
      </c>
      <c r="X39" s="21">
        <v>1910</v>
      </c>
      <c r="Y39" s="21">
        <v>956</v>
      </c>
      <c r="Z39" s="21">
        <v>954</v>
      </c>
      <c r="AA39" s="21">
        <v>2398</v>
      </c>
      <c r="AB39" s="21">
        <v>1245</v>
      </c>
      <c r="AC39" s="21">
        <v>1153</v>
      </c>
      <c r="AD39" s="20">
        <v>2311</v>
      </c>
      <c r="AE39" s="20">
        <v>1212</v>
      </c>
      <c r="AF39" s="20">
        <v>1099</v>
      </c>
      <c r="AG39" s="11">
        <v>2367</v>
      </c>
      <c r="AH39" s="12">
        <v>1231</v>
      </c>
      <c r="AI39" s="12">
        <v>1136</v>
      </c>
      <c r="AJ39" s="20">
        <v>2388</v>
      </c>
      <c r="AK39" s="20">
        <v>1240</v>
      </c>
      <c r="AL39" s="20">
        <v>1148</v>
      </c>
      <c r="AM39" s="24">
        <v>2407</v>
      </c>
      <c r="AN39" s="24">
        <v>1256</v>
      </c>
      <c r="AO39" s="24">
        <v>1151</v>
      </c>
      <c r="AP39" s="21">
        <v>2458</v>
      </c>
      <c r="AQ39" s="21">
        <v>1280</v>
      </c>
      <c r="AR39" s="21">
        <v>1178</v>
      </c>
      <c r="AS39" s="21">
        <v>2420</v>
      </c>
      <c r="AT39" s="21">
        <v>1262</v>
      </c>
      <c r="AU39" s="21">
        <v>1158</v>
      </c>
      <c r="AV39" s="21">
        <f t="shared" si="0"/>
        <v>2445</v>
      </c>
      <c r="AW39" s="21">
        <v>1268</v>
      </c>
      <c r="AX39" s="21">
        <v>1177</v>
      </c>
    </row>
    <row r="40" spans="2:50" x14ac:dyDescent="0.2">
      <c r="B40" s="29" t="s">
        <v>31</v>
      </c>
      <c r="C40" s="20">
        <v>2585</v>
      </c>
      <c r="D40" s="20">
        <v>1315</v>
      </c>
      <c r="E40" s="20">
        <v>1270</v>
      </c>
      <c r="F40" s="20">
        <v>2572</v>
      </c>
      <c r="G40" s="20">
        <v>1300</v>
      </c>
      <c r="H40" s="20">
        <v>1272</v>
      </c>
      <c r="I40" s="20">
        <v>2404</v>
      </c>
      <c r="J40" s="20">
        <v>1224</v>
      </c>
      <c r="K40" s="20">
        <v>1180</v>
      </c>
      <c r="L40" s="21">
        <v>2423</v>
      </c>
      <c r="M40" s="20">
        <v>1240</v>
      </c>
      <c r="N40" s="20">
        <v>1183</v>
      </c>
      <c r="O40" s="22">
        <v>2461</v>
      </c>
      <c r="P40" s="22">
        <v>1260</v>
      </c>
      <c r="Q40" s="22">
        <v>1201</v>
      </c>
      <c r="R40" s="23">
        <f t="shared" si="1"/>
        <v>2002</v>
      </c>
      <c r="S40" s="23">
        <v>1038</v>
      </c>
      <c r="T40" s="23">
        <v>964</v>
      </c>
      <c r="U40" s="20">
        <v>2190</v>
      </c>
      <c r="V40" s="20">
        <v>1109</v>
      </c>
      <c r="W40" s="20">
        <v>1081</v>
      </c>
      <c r="X40" s="21">
        <v>2313</v>
      </c>
      <c r="Y40" s="21">
        <v>1210</v>
      </c>
      <c r="Z40" s="21">
        <v>1103</v>
      </c>
      <c r="AA40" s="21">
        <v>2236</v>
      </c>
      <c r="AB40" s="21">
        <v>1136</v>
      </c>
      <c r="AC40" s="21">
        <v>1100</v>
      </c>
      <c r="AD40" s="20">
        <v>2320</v>
      </c>
      <c r="AE40" s="20">
        <v>1177</v>
      </c>
      <c r="AF40" s="20">
        <v>1143</v>
      </c>
      <c r="AG40" s="11">
        <v>2332</v>
      </c>
      <c r="AH40" s="12">
        <v>1195</v>
      </c>
      <c r="AI40" s="12">
        <v>1137</v>
      </c>
      <c r="AJ40" s="20">
        <v>2379</v>
      </c>
      <c r="AK40" s="20">
        <v>1220</v>
      </c>
      <c r="AL40" s="20">
        <v>1159</v>
      </c>
      <c r="AM40" s="24">
        <v>2373</v>
      </c>
      <c r="AN40" s="24">
        <v>1216</v>
      </c>
      <c r="AO40" s="24">
        <v>1157</v>
      </c>
      <c r="AP40" s="21">
        <v>2367</v>
      </c>
      <c r="AQ40" s="21">
        <v>1200</v>
      </c>
      <c r="AR40" s="21">
        <v>1167</v>
      </c>
      <c r="AS40" s="21">
        <v>2353</v>
      </c>
      <c r="AT40" s="21">
        <v>1197</v>
      </c>
      <c r="AU40" s="21">
        <v>1156</v>
      </c>
      <c r="AV40" s="21">
        <f t="shared" si="0"/>
        <v>2356</v>
      </c>
      <c r="AW40" s="21">
        <v>1208</v>
      </c>
      <c r="AX40" s="21">
        <v>1148</v>
      </c>
    </row>
    <row r="41" spans="2:50" x14ac:dyDescent="0.2">
      <c r="B41" s="29" t="s">
        <v>32</v>
      </c>
      <c r="C41" s="20">
        <v>4398</v>
      </c>
      <c r="D41" s="20">
        <v>2146</v>
      </c>
      <c r="E41" s="20">
        <v>2252</v>
      </c>
      <c r="F41" s="20">
        <v>4170</v>
      </c>
      <c r="G41" s="20">
        <v>2052</v>
      </c>
      <c r="H41" s="20">
        <v>2118</v>
      </c>
      <c r="I41" s="20">
        <v>3950</v>
      </c>
      <c r="J41" s="20">
        <v>1948</v>
      </c>
      <c r="K41" s="20">
        <v>2002</v>
      </c>
      <c r="L41" s="21">
        <v>3650</v>
      </c>
      <c r="M41" s="20">
        <v>1850</v>
      </c>
      <c r="N41" s="20">
        <v>1800</v>
      </c>
      <c r="O41" s="22">
        <v>3697</v>
      </c>
      <c r="P41" s="22">
        <v>1866</v>
      </c>
      <c r="Q41" s="22">
        <v>1831</v>
      </c>
      <c r="R41" s="23">
        <f t="shared" si="1"/>
        <v>3421</v>
      </c>
      <c r="S41" s="23">
        <v>1711</v>
      </c>
      <c r="T41" s="23">
        <v>1710</v>
      </c>
      <c r="U41" s="20">
        <v>3475</v>
      </c>
      <c r="V41" s="20">
        <v>1758</v>
      </c>
      <c r="W41" s="20">
        <v>1717</v>
      </c>
      <c r="X41" s="21">
        <v>2177</v>
      </c>
      <c r="Y41" s="21">
        <v>1108</v>
      </c>
      <c r="Z41" s="21">
        <v>1069</v>
      </c>
      <c r="AA41" s="21">
        <v>3442</v>
      </c>
      <c r="AB41" s="21">
        <v>1709</v>
      </c>
      <c r="AC41" s="21">
        <v>1733</v>
      </c>
      <c r="AD41" s="20">
        <v>3387</v>
      </c>
      <c r="AE41" s="20">
        <v>1671</v>
      </c>
      <c r="AF41" s="20">
        <v>1716</v>
      </c>
      <c r="AG41" s="11">
        <v>3513</v>
      </c>
      <c r="AH41" s="12">
        <v>1754</v>
      </c>
      <c r="AI41" s="12">
        <v>1759</v>
      </c>
      <c r="AJ41" s="20">
        <v>3549</v>
      </c>
      <c r="AK41" s="20">
        <v>1769</v>
      </c>
      <c r="AL41" s="20">
        <v>1780</v>
      </c>
      <c r="AM41" s="24">
        <v>3579</v>
      </c>
      <c r="AN41" s="24">
        <v>1787</v>
      </c>
      <c r="AO41" s="24">
        <v>1792</v>
      </c>
      <c r="AP41" s="21">
        <v>3585</v>
      </c>
      <c r="AQ41" s="21">
        <v>1783</v>
      </c>
      <c r="AR41" s="21">
        <v>1802</v>
      </c>
      <c r="AS41" s="21">
        <v>3503</v>
      </c>
      <c r="AT41" s="21">
        <v>1740</v>
      </c>
      <c r="AU41" s="21">
        <v>1763</v>
      </c>
      <c r="AV41" s="21">
        <f t="shared" si="0"/>
        <v>3544</v>
      </c>
      <c r="AW41" s="21">
        <v>1768</v>
      </c>
      <c r="AX41" s="21">
        <v>1776</v>
      </c>
    </row>
    <row r="42" spans="2:50" x14ac:dyDescent="0.2">
      <c r="B42" s="29" t="s">
        <v>33</v>
      </c>
      <c r="C42" s="20">
        <v>2161</v>
      </c>
      <c r="D42" s="20">
        <v>1063</v>
      </c>
      <c r="E42" s="20">
        <v>1098</v>
      </c>
      <c r="F42" s="20">
        <v>2249</v>
      </c>
      <c r="G42" s="20">
        <v>1091</v>
      </c>
      <c r="H42" s="20">
        <v>1158</v>
      </c>
      <c r="I42" s="20">
        <v>2235</v>
      </c>
      <c r="J42" s="20">
        <v>1106</v>
      </c>
      <c r="K42" s="20">
        <v>1129</v>
      </c>
      <c r="L42" s="21">
        <v>2210</v>
      </c>
      <c r="M42" s="20">
        <v>1093</v>
      </c>
      <c r="N42" s="20">
        <v>1117</v>
      </c>
      <c r="O42" s="22">
        <v>2038</v>
      </c>
      <c r="P42" s="22">
        <v>1007</v>
      </c>
      <c r="Q42" s="22">
        <v>1031</v>
      </c>
      <c r="R42" s="23">
        <f t="shared" si="1"/>
        <v>2345</v>
      </c>
      <c r="S42" s="23">
        <v>1376</v>
      </c>
      <c r="T42" s="23">
        <v>969</v>
      </c>
      <c r="U42" s="20">
        <v>2015</v>
      </c>
      <c r="V42" s="20">
        <v>995</v>
      </c>
      <c r="W42" s="20">
        <v>1020</v>
      </c>
      <c r="X42" s="21">
        <v>3476</v>
      </c>
      <c r="Y42" s="21">
        <v>1732</v>
      </c>
      <c r="Z42" s="21">
        <v>1744</v>
      </c>
      <c r="AA42" s="21">
        <v>2008</v>
      </c>
      <c r="AB42" s="21">
        <v>978</v>
      </c>
      <c r="AC42" s="21">
        <v>1030</v>
      </c>
      <c r="AD42" s="20">
        <v>2102</v>
      </c>
      <c r="AE42" s="20">
        <v>1040</v>
      </c>
      <c r="AF42" s="20">
        <v>1062</v>
      </c>
      <c r="AG42" s="11">
        <v>2101</v>
      </c>
      <c r="AH42" s="12">
        <v>1057</v>
      </c>
      <c r="AI42" s="12">
        <v>1044</v>
      </c>
      <c r="AJ42" s="20">
        <v>2109</v>
      </c>
      <c r="AK42" s="20">
        <v>1061</v>
      </c>
      <c r="AL42" s="20">
        <v>1048</v>
      </c>
      <c r="AM42" s="24">
        <v>2164</v>
      </c>
      <c r="AN42" s="24">
        <v>1090</v>
      </c>
      <c r="AO42" s="24">
        <v>1074</v>
      </c>
      <c r="AP42" s="21">
        <v>2207</v>
      </c>
      <c r="AQ42" s="21">
        <v>1112</v>
      </c>
      <c r="AR42" s="21">
        <v>1095</v>
      </c>
      <c r="AS42" s="21">
        <v>2226</v>
      </c>
      <c r="AT42" s="21">
        <v>1123</v>
      </c>
      <c r="AU42" s="21">
        <v>1103</v>
      </c>
      <c r="AV42" s="21">
        <f t="shared" si="0"/>
        <v>2271</v>
      </c>
      <c r="AW42" s="21">
        <v>1154</v>
      </c>
      <c r="AX42" s="21">
        <v>1117</v>
      </c>
    </row>
    <row r="43" spans="2:50" x14ac:dyDescent="0.2">
      <c r="B43" s="29" t="s">
        <v>34</v>
      </c>
      <c r="C43" s="20">
        <v>2235</v>
      </c>
      <c r="D43" s="20">
        <v>1123</v>
      </c>
      <c r="E43" s="20">
        <v>1112</v>
      </c>
      <c r="F43" s="20">
        <v>2243</v>
      </c>
      <c r="G43" s="20">
        <v>1106</v>
      </c>
      <c r="H43" s="20">
        <v>1137</v>
      </c>
      <c r="I43" s="20">
        <v>2024</v>
      </c>
      <c r="J43" s="20">
        <v>999</v>
      </c>
      <c r="K43" s="20">
        <v>1025</v>
      </c>
      <c r="L43" s="21">
        <v>2056</v>
      </c>
      <c r="M43" s="20">
        <v>1024</v>
      </c>
      <c r="N43" s="20">
        <v>1032</v>
      </c>
      <c r="O43" s="22">
        <v>2053</v>
      </c>
      <c r="P43" s="22">
        <v>1022</v>
      </c>
      <c r="Q43" s="22">
        <v>1031</v>
      </c>
      <c r="R43" s="23">
        <f t="shared" si="1"/>
        <v>2015</v>
      </c>
      <c r="S43" s="23">
        <v>1024</v>
      </c>
      <c r="T43" s="23">
        <v>991</v>
      </c>
      <c r="U43" s="20">
        <v>2158</v>
      </c>
      <c r="V43" s="20">
        <v>1081</v>
      </c>
      <c r="W43" s="20">
        <v>1077</v>
      </c>
      <c r="X43" s="21">
        <v>1974</v>
      </c>
      <c r="Y43" s="21">
        <v>966</v>
      </c>
      <c r="Z43" s="21">
        <v>1008</v>
      </c>
      <c r="AA43" s="21">
        <v>2130</v>
      </c>
      <c r="AB43" s="21">
        <v>1065</v>
      </c>
      <c r="AC43" s="21">
        <v>1065</v>
      </c>
      <c r="AD43" s="20">
        <v>2139</v>
      </c>
      <c r="AE43" s="20">
        <v>1071</v>
      </c>
      <c r="AF43" s="20">
        <v>1068</v>
      </c>
      <c r="AG43" s="11">
        <v>2176</v>
      </c>
      <c r="AH43" s="12">
        <v>1101</v>
      </c>
      <c r="AI43" s="12">
        <v>1075</v>
      </c>
      <c r="AJ43" s="20">
        <v>2180</v>
      </c>
      <c r="AK43" s="20">
        <v>1106</v>
      </c>
      <c r="AL43" s="20">
        <v>1074</v>
      </c>
      <c r="AM43" s="24">
        <v>2218</v>
      </c>
      <c r="AN43" s="24">
        <v>1128</v>
      </c>
      <c r="AO43" s="24">
        <v>1090</v>
      </c>
      <c r="AP43" s="21">
        <v>2247</v>
      </c>
      <c r="AQ43" s="21">
        <v>1136</v>
      </c>
      <c r="AR43" s="21">
        <v>1111</v>
      </c>
      <c r="AS43" s="21">
        <v>2216</v>
      </c>
      <c r="AT43" s="21">
        <v>1122</v>
      </c>
      <c r="AU43" s="21">
        <v>1094</v>
      </c>
      <c r="AV43" s="21">
        <f t="shared" si="0"/>
        <v>2290</v>
      </c>
      <c r="AW43" s="21">
        <v>1165</v>
      </c>
      <c r="AX43" s="21">
        <v>1125</v>
      </c>
    </row>
    <row r="44" spans="2:50" x14ac:dyDescent="0.2">
      <c r="B44" s="39" t="s">
        <v>35</v>
      </c>
      <c r="C44" s="20">
        <v>2417</v>
      </c>
      <c r="D44" s="20">
        <v>1137</v>
      </c>
      <c r="E44" s="20">
        <v>1280</v>
      </c>
      <c r="F44" s="20">
        <v>2368</v>
      </c>
      <c r="G44" s="20">
        <v>1116</v>
      </c>
      <c r="H44" s="20">
        <v>1252</v>
      </c>
      <c r="I44" s="20">
        <v>1930</v>
      </c>
      <c r="J44" s="20">
        <v>949</v>
      </c>
      <c r="K44" s="20">
        <v>981</v>
      </c>
      <c r="L44" s="21">
        <v>1928</v>
      </c>
      <c r="M44" s="20">
        <v>946</v>
      </c>
      <c r="N44" s="20">
        <v>982</v>
      </c>
      <c r="O44" s="22">
        <v>1921</v>
      </c>
      <c r="P44" s="22">
        <v>923</v>
      </c>
      <c r="Q44" s="22">
        <v>998</v>
      </c>
      <c r="R44" s="23">
        <f t="shared" si="1"/>
        <v>1844</v>
      </c>
      <c r="S44" s="23">
        <v>918</v>
      </c>
      <c r="T44" s="23">
        <v>926</v>
      </c>
      <c r="U44" s="20">
        <v>1893</v>
      </c>
      <c r="V44" s="20">
        <v>902</v>
      </c>
      <c r="W44" s="20">
        <v>991</v>
      </c>
      <c r="X44" s="21">
        <v>2125</v>
      </c>
      <c r="Y44" s="21">
        <v>1064</v>
      </c>
      <c r="Z44" s="21">
        <v>1061</v>
      </c>
      <c r="AA44" s="21">
        <v>1947</v>
      </c>
      <c r="AB44" s="21">
        <v>932</v>
      </c>
      <c r="AC44" s="21">
        <v>1015</v>
      </c>
      <c r="AD44" s="20">
        <v>1980</v>
      </c>
      <c r="AE44" s="20">
        <v>964</v>
      </c>
      <c r="AF44" s="20">
        <v>1016</v>
      </c>
      <c r="AG44" s="11">
        <v>1971</v>
      </c>
      <c r="AH44" s="12">
        <v>963</v>
      </c>
      <c r="AI44" s="12">
        <v>1008</v>
      </c>
      <c r="AJ44" s="20">
        <v>1937</v>
      </c>
      <c r="AK44" s="20">
        <v>949</v>
      </c>
      <c r="AL44" s="20">
        <v>988</v>
      </c>
      <c r="AM44" s="24">
        <v>1937</v>
      </c>
      <c r="AN44" s="24">
        <v>962</v>
      </c>
      <c r="AO44" s="24">
        <v>975</v>
      </c>
      <c r="AP44" s="21">
        <v>1936</v>
      </c>
      <c r="AQ44" s="21">
        <v>962</v>
      </c>
      <c r="AR44" s="21">
        <v>974</v>
      </c>
      <c r="AS44" s="21">
        <v>1957</v>
      </c>
      <c r="AT44" s="21">
        <v>971</v>
      </c>
      <c r="AU44" s="21">
        <v>986</v>
      </c>
      <c r="AV44" s="21">
        <f t="shared" si="0"/>
        <v>1993</v>
      </c>
      <c r="AW44" s="21">
        <v>993</v>
      </c>
      <c r="AX44" s="21">
        <v>1000</v>
      </c>
    </row>
    <row r="45" spans="2:50" x14ac:dyDescent="0.2">
      <c r="B45" s="39" t="s">
        <v>36</v>
      </c>
      <c r="C45" s="20">
        <v>2243</v>
      </c>
      <c r="D45" s="20">
        <v>1132</v>
      </c>
      <c r="E45" s="20">
        <v>1111</v>
      </c>
      <c r="F45" s="20">
        <v>2358</v>
      </c>
      <c r="G45" s="20">
        <v>1154</v>
      </c>
      <c r="H45" s="20">
        <v>1204</v>
      </c>
      <c r="I45" s="20">
        <v>2280</v>
      </c>
      <c r="J45" s="20">
        <v>1162</v>
      </c>
      <c r="K45" s="20">
        <v>1118</v>
      </c>
      <c r="L45" s="21">
        <v>2281</v>
      </c>
      <c r="M45" s="20">
        <v>1156</v>
      </c>
      <c r="N45" s="20">
        <v>1125</v>
      </c>
      <c r="O45" s="22">
        <v>2288</v>
      </c>
      <c r="P45" s="22">
        <v>1150</v>
      </c>
      <c r="Q45" s="22">
        <v>1138</v>
      </c>
      <c r="R45" s="23">
        <f t="shared" si="1"/>
        <v>2113</v>
      </c>
      <c r="S45" s="23">
        <v>1064</v>
      </c>
      <c r="T45" s="23">
        <v>1049</v>
      </c>
      <c r="U45" s="20">
        <v>2237</v>
      </c>
      <c r="V45" s="20">
        <v>1111</v>
      </c>
      <c r="W45" s="20">
        <v>1126</v>
      </c>
      <c r="X45" s="21">
        <v>1900</v>
      </c>
      <c r="Y45" s="21">
        <v>914</v>
      </c>
      <c r="Z45" s="21">
        <v>986</v>
      </c>
      <c r="AA45" s="21">
        <v>2161</v>
      </c>
      <c r="AB45" s="21">
        <v>1068</v>
      </c>
      <c r="AC45" s="21">
        <v>1093</v>
      </c>
      <c r="AD45" s="20">
        <v>2180</v>
      </c>
      <c r="AE45" s="20">
        <v>1078</v>
      </c>
      <c r="AF45" s="20">
        <v>1102</v>
      </c>
      <c r="AG45" s="11">
        <v>2151</v>
      </c>
      <c r="AH45" s="12">
        <v>1058</v>
      </c>
      <c r="AI45" s="12">
        <v>1093</v>
      </c>
      <c r="AJ45" s="20">
        <v>2179</v>
      </c>
      <c r="AK45" s="20">
        <v>1084</v>
      </c>
      <c r="AL45" s="20">
        <v>1095</v>
      </c>
      <c r="AM45" s="24">
        <v>2219</v>
      </c>
      <c r="AN45" s="24">
        <v>1115</v>
      </c>
      <c r="AO45" s="24">
        <v>1104</v>
      </c>
      <c r="AP45" s="21">
        <v>2327</v>
      </c>
      <c r="AQ45" s="21">
        <v>1160</v>
      </c>
      <c r="AR45" s="21">
        <v>1167</v>
      </c>
      <c r="AS45" s="21">
        <v>2282</v>
      </c>
      <c r="AT45" s="21">
        <v>1138</v>
      </c>
      <c r="AU45" s="21">
        <v>1144</v>
      </c>
      <c r="AV45" s="21">
        <f t="shared" si="0"/>
        <v>2342</v>
      </c>
      <c r="AW45" s="21">
        <v>1170</v>
      </c>
      <c r="AX45" s="21">
        <v>1172</v>
      </c>
    </row>
    <row r="46" spans="2:50" x14ac:dyDescent="0.2">
      <c r="B46" s="29" t="s">
        <v>37</v>
      </c>
      <c r="C46" s="20">
        <v>20101</v>
      </c>
      <c r="D46" s="20">
        <v>9293</v>
      </c>
      <c r="E46" s="20">
        <v>10808</v>
      </c>
      <c r="F46" s="20">
        <v>20199</v>
      </c>
      <c r="G46" s="20">
        <v>9473</v>
      </c>
      <c r="H46" s="20">
        <v>10726</v>
      </c>
      <c r="I46" s="20">
        <v>17527</v>
      </c>
      <c r="J46" s="20">
        <v>8278</v>
      </c>
      <c r="K46" s="20">
        <v>9249</v>
      </c>
      <c r="L46" s="21">
        <v>15789</v>
      </c>
      <c r="M46" s="20">
        <v>7248</v>
      </c>
      <c r="N46" s="20">
        <v>8541</v>
      </c>
      <c r="O46" s="22">
        <v>16243</v>
      </c>
      <c r="P46" s="22">
        <v>7555</v>
      </c>
      <c r="Q46" s="22">
        <v>8688</v>
      </c>
      <c r="R46" s="23">
        <f t="shared" si="1"/>
        <v>16549</v>
      </c>
      <c r="S46" s="23">
        <v>7778</v>
      </c>
      <c r="T46" s="23">
        <v>8771</v>
      </c>
      <c r="U46" s="20">
        <v>17915</v>
      </c>
      <c r="V46" s="20">
        <v>8468</v>
      </c>
      <c r="W46" s="20">
        <v>9447</v>
      </c>
      <c r="X46" s="21">
        <v>2141</v>
      </c>
      <c r="Y46" s="21">
        <v>1059</v>
      </c>
      <c r="Z46" s="21">
        <v>1082</v>
      </c>
      <c r="AA46" s="21">
        <v>19053</v>
      </c>
      <c r="AB46" s="21">
        <v>8718</v>
      </c>
      <c r="AC46" s="21">
        <v>10335</v>
      </c>
      <c r="AD46" s="20">
        <v>18678</v>
      </c>
      <c r="AE46" s="20">
        <v>9070</v>
      </c>
      <c r="AF46" s="20">
        <v>9608</v>
      </c>
      <c r="AG46" s="11">
        <v>17802</v>
      </c>
      <c r="AH46" s="12">
        <v>8697</v>
      </c>
      <c r="AI46" s="12">
        <v>9105</v>
      </c>
      <c r="AJ46" s="20">
        <v>18108</v>
      </c>
      <c r="AK46" s="20">
        <v>8848</v>
      </c>
      <c r="AL46" s="20">
        <v>9260</v>
      </c>
      <c r="AM46" s="24">
        <v>18470</v>
      </c>
      <c r="AN46" s="24">
        <v>8997</v>
      </c>
      <c r="AO46" s="24">
        <v>9473</v>
      </c>
      <c r="AP46" s="21">
        <v>18931</v>
      </c>
      <c r="AQ46" s="21">
        <v>9219</v>
      </c>
      <c r="AR46" s="21">
        <v>9712</v>
      </c>
      <c r="AS46" s="13">
        <v>18444</v>
      </c>
      <c r="AT46" s="14">
        <v>9003</v>
      </c>
      <c r="AU46" s="15">
        <v>9441</v>
      </c>
      <c r="AV46" s="21">
        <f t="shared" si="0"/>
        <v>18739</v>
      </c>
      <c r="AW46" s="14">
        <v>9181</v>
      </c>
      <c r="AX46" s="15">
        <v>9558</v>
      </c>
    </row>
    <row r="47" spans="2:50" x14ac:dyDescent="0.2">
      <c r="B47" s="45" t="s">
        <v>38</v>
      </c>
      <c r="C47" s="20">
        <v>63587</v>
      </c>
      <c r="D47" s="20">
        <v>30932</v>
      </c>
      <c r="E47" s="20">
        <v>32655</v>
      </c>
      <c r="F47" s="20">
        <v>63973</v>
      </c>
      <c r="G47" s="20">
        <v>31115</v>
      </c>
      <c r="H47" s="20">
        <v>32858</v>
      </c>
      <c r="I47" s="20">
        <v>57818</v>
      </c>
      <c r="J47" s="20">
        <v>28582</v>
      </c>
      <c r="K47" s="20">
        <v>29236</v>
      </c>
      <c r="L47" s="21">
        <v>55378</v>
      </c>
      <c r="M47" s="20">
        <v>27236</v>
      </c>
      <c r="N47" s="20">
        <v>28142</v>
      </c>
      <c r="O47" s="22">
        <v>55426</v>
      </c>
      <c r="P47" s="22">
        <v>27280</v>
      </c>
      <c r="Q47" s="22">
        <v>28146</v>
      </c>
      <c r="R47" s="23">
        <f>SUM(R29:R46)</f>
        <v>53223</v>
      </c>
      <c r="S47" s="23">
        <f>SUM(S29:S46)</f>
        <v>26602</v>
      </c>
      <c r="T47" s="23">
        <f>SUM(T29:T46)</f>
        <v>26621</v>
      </c>
      <c r="U47" s="20">
        <v>55490</v>
      </c>
      <c r="V47" s="20">
        <v>27322</v>
      </c>
      <c r="W47" s="20">
        <v>28168</v>
      </c>
      <c r="X47" s="21">
        <v>54509</v>
      </c>
      <c r="Y47" s="21">
        <v>26665</v>
      </c>
      <c r="Z47" s="21">
        <v>27844</v>
      </c>
      <c r="AA47" s="21">
        <v>56208</v>
      </c>
      <c r="AB47" s="21">
        <v>27279</v>
      </c>
      <c r="AC47" s="21">
        <v>28929</v>
      </c>
      <c r="AD47" s="21">
        <f>SUM(AD29:AD46)</f>
        <v>56698</v>
      </c>
      <c r="AE47" s="21">
        <f t="shared" ref="AE47:AU47" si="2">SUM(AE29:AE46)</f>
        <v>28095</v>
      </c>
      <c r="AF47" s="21">
        <f t="shared" si="2"/>
        <v>28603</v>
      </c>
      <c r="AG47" s="21">
        <f t="shared" si="2"/>
        <v>56018</v>
      </c>
      <c r="AH47" s="21">
        <f t="shared" si="2"/>
        <v>27860</v>
      </c>
      <c r="AI47" s="21">
        <f t="shared" si="2"/>
        <v>28158</v>
      </c>
      <c r="AJ47" s="21">
        <f t="shared" si="2"/>
        <v>56694</v>
      </c>
      <c r="AK47" s="21">
        <f t="shared" si="2"/>
        <v>28190</v>
      </c>
      <c r="AL47" s="21">
        <f t="shared" si="2"/>
        <v>28504</v>
      </c>
      <c r="AM47" s="21">
        <f t="shared" si="2"/>
        <v>57441</v>
      </c>
      <c r="AN47" s="21">
        <f t="shared" si="2"/>
        <v>28608</v>
      </c>
      <c r="AO47" s="21">
        <f t="shared" si="2"/>
        <v>28833</v>
      </c>
      <c r="AP47" s="21">
        <f t="shared" si="2"/>
        <v>58280</v>
      </c>
      <c r="AQ47" s="21">
        <f t="shared" si="2"/>
        <v>29030</v>
      </c>
      <c r="AR47" s="21">
        <f t="shared" si="2"/>
        <v>29250</v>
      </c>
      <c r="AS47" s="21">
        <f t="shared" si="2"/>
        <v>57479</v>
      </c>
      <c r="AT47" s="21">
        <f t="shared" si="2"/>
        <v>28649</v>
      </c>
      <c r="AU47" s="21">
        <f t="shared" si="2"/>
        <v>28830</v>
      </c>
      <c r="AV47" s="21">
        <f>+AW47+AX47</f>
        <v>58343</v>
      </c>
      <c r="AW47" s="21">
        <f t="shared" ref="AW47:AX47" si="3">SUM(AW29:AW46)</f>
        <v>29134</v>
      </c>
      <c r="AX47" s="21">
        <f t="shared" si="3"/>
        <v>29209</v>
      </c>
    </row>
  </sheetData>
  <mergeCells count="66">
    <mergeCell ref="AT27:AT28"/>
    <mergeCell ref="AU27:AU28"/>
    <mergeCell ref="AV26:AX26"/>
    <mergeCell ref="AV27:AV28"/>
    <mergeCell ref="AW27:AW28"/>
    <mergeCell ref="AX27:AX28"/>
    <mergeCell ref="AO27:AO28"/>
    <mergeCell ref="AP27:AP28"/>
    <mergeCell ref="AQ27:AQ28"/>
    <mergeCell ref="AR27:AR28"/>
    <mergeCell ref="AS27:AS28"/>
    <mergeCell ref="AJ27:AJ28"/>
    <mergeCell ref="AK27:AK28"/>
    <mergeCell ref="AL27:AL28"/>
    <mergeCell ref="AM27:AM28"/>
    <mergeCell ref="AN27:AN28"/>
    <mergeCell ref="AE27:AE28"/>
    <mergeCell ref="AF27:AF28"/>
    <mergeCell ref="AG27:AG28"/>
    <mergeCell ref="AH27:AH28"/>
    <mergeCell ref="AI27:AI28"/>
    <mergeCell ref="Z27:Z28"/>
    <mergeCell ref="AA27:AA28"/>
    <mergeCell ref="AB27:AB28"/>
    <mergeCell ref="AC27:AC28"/>
    <mergeCell ref="AD27:AD28"/>
    <mergeCell ref="U27:U28"/>
    <mergeCell ref="V27:V28"/>
    <mergeCell ref="W27:W28"/>
    <mergeCell ref="X27:X28"/>
    <mergeCell ref="Y27:Y28"/>
    <mergeCell ref="AJ26:AL26"/>
    <mergeCell ref="AM26:AO26"/>
    <mergeCell ref="AP26:AR26"/>
    <mergeCell ref="AS26:AU26"/>
    <mergeCell ref="C27:C28"/>
    <mergeCell ref="D27:D28"/>
    <mergeCell ref="E27:E28"/>
    <mergeCell ref="F27:F28"/>
    <mergeCell ref="G27:G28"/>
    <mergeCell ref="H27:H28"/>
    <mergeCell ref="I27:I28"/>
    <mergeCell ref="J27:J28"/>
    <mergeCell ref="K27:K28"/>
    <mergeCell ref="L27:L28"/>
    <mergeCell ref="M27:M28"/>
    <mergeCell ref="N27:N28"/>
    <mergeCell ref="U26:W26"/>
    <mergeCell ref="X26:Z26"/>
    <mergeCell ref="AA26:AC26"/>
    <mergeCell ref="AD26:AF26"/>
    <mergeCell ref="AG26:AI26"/>
    <mergeCell ref="B2:T2"/>
    <mergeCell ref="B26:B28"/>
    <mergeCell ref="C26:E26"/>
    <mergeCell ref="F26:H26"/>
    <mergeCell ref="I26:K26"/>
    <mergeCell ref="L26:N26"/>
    <mergeCell ref="O26:Q26"/>
    <mergeCell ref="R26:T26"/>
    <mergeCell ref="O27:O28"/>
    <mergeCell ref="P27:P28"/>
    <mergeCell ref="Q27:Q28"/>
    <mergeCell ref="R27:R28"/>
    <mergeCell ref="S27:S28"/>
    <mergeCell ref="T27:T2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23"/>
  <sheetViews>
    <sheetView workbookViewId="0">
      <selection activeCell="V14" sqref="V14"/>
    </sheetView>
  </sheetViews>
  <sheetFormatPr defaultRowHeight="15" x14ac:dyDescent="0.25"/>
  <sheetData>
    <row r="2" spans="2:4" x14ac:dyDescent="0.25">
      <c r="B2" s="9" t="s">
        <v>0</v>
      </c>
    </row>
    <row r="3" spans="2:4" x14ac:dyDescent="0.25">
      <c r="B3" s="4"/>
      <c r="C3" s="2">
        <v>2020</v>
      </c>
    </row>
    <row r="4" spans="2:4" x14ac:dyDescent="0.25">
      <c r="B4" s="5" t="s">
        <v>20</v>
      </c>
      <c r="C4" s="10">
        <v>2.0910000000000002</v>
      </c>
      <c r="D4">
        <f>+C4/1000</f>
        <v>2.091E-3</v>
      </c>
    </row>
    <row r="5" spans="2:4" x14ac:dyDescent="0.25">
      <c r="B5" s="5" t="s">
        <v>21</v>
      </c>
      <c r="C5" s="10">
        <v>3.044</v>
      </c>
      <c r="D5">
        <f t="shared" ref="D5:D21" si="0">+C5/1000</f>
        <v>3.0439999999999998E-3</v>
      </c>
    </row>
    <row r="6" spans="2:4" x14ac:dyDescent="0.25">
      <c r="B6" s="5" t="s">
        <v>22</v>
      </c>
      <c r="C6" s="10">
        <v>2.2530000000000001</v>
      </c>
      <c r="D6">
        <f t="shared" si="0"/>
        <v>2.2530000000000002E-3</v>
      </c>
    </row>
    <row r="7" spans="2:4" x14ac:dyDescent="0.25">
      <c r="B7" s="5" t="s">
        <v>23</v>
      </c>
      <c r="C7" s="10">
        <v>2.1779999999999999</v>
      </c>
      <c r="D7">
        <f t="shared" si="0"/>
        <v>2.1779999999999998E-3</v>
      </c>
    </row>
    <row r="8" spans="2:4" x14ac:dyDescent="0.25">
      <c r="B8" s="5" t="s">
        <v>24</v>
      </c>
      <c r="C8" s="10">
        <v>1.788</v>
      </c>
      <c r="D8">
        <f t="shared" si="0"/>
        <v>1.7880000000000001E-3</v>
      </c>
    </row>
    <row r="9" spans="2:4" x14ac:dyDescent="0.25">
      <c r="B9" s="5" t="s">
        <v>25</v>
      </c>
      <c r="C9" s="10">
        <v>3.1629999999999998</v>
      </c>
      <c r="D9">
        <f t="shared" si="0"/>
        <v>3.163E-3</v>
      </c>
    </row>
    <row r="10" spans="2:4" x14ac:dyDescent="0.25">
      <c r="B10" s="5" t="s">
        <v>26</v>
      </c>
      <c r="C10" s="10">
        <v>1.837</v>
      </c>
      <c r="D10">
        <f t="shared" si="0"/>
        <v>1.8369999999999999E-3</v>
      </c>
    </row>
    <row r="11" spans="2:4" x14ac:dyDescent="0.25">
      <c r="B11" s="5" t="s">
        <v>27</v>
      </c>
      <c r="C11" s="10">
        <v>1.649</v>
      </c>
      <c r="D11">
        <f t="shared" si="0"/>
        <v>1.6490000000000001E-3</v>
      </c>
    </row>
    <row r="12" spans="2:4" x14ac:dyDescent="0.25">
      <c r="B12" s="5" t="s">
        <v>28</v>
      </c>
      <c r="C12" s="10">
        <v>2.2650000000000001</v>
      </c>
      <c r="D12">
        <f t="shared" si="0"/>
        <v>2.2650000000000001E-3</v>
      </c>
    </row>
    <row r="13" spans="2:4" x14ac:dyDescent="0.25">
      <c r="B13" s="5" t="s">
        <v>29</v>
      </c>
      <c r="C13" s="10">
        <v>2.0950000000000002</v>
      </c>
      <c r="D13">
        <f t="shared" si="0"/>
        <v>2.0950000000000001E-3</v>
      </c>
    </row>
    <row r="14" spans="2:4" x14ac:dyDescent="0.25">
      <c r="B14" s="5" t="s">
        <v>30</v>
      </c>
      <c r="C14" s="10">
        <v>2.4449999999999998</v>
      </c>
      <c r="D14">
        <f t="shared" si="0"/>
        <v>2.4449999999999997E-3</v>
      </c>
    </row>
    <row r="15" spans="2:4" x14ac:dyDescent="0.25">
      <c r="B15" s="5" t="s">
        <v>31</v>
      </c>
      <c r="C15" s="10">
        <v>2.3559999999999999</v>
      </c>
      <c r="D15">
        <f t="shared" si="0"/>
        <v>2.356E-3</v>
      </c>
    </row>
    <row r="16" spans="2:4" x14ac:dyDescent="0.25">
      <c r="B16" s="5" t="s">
        <v>32</v>
      </c>
      <c r="C16" s="10">
        <v>3.544</v>
      </c>
      <c r="D16">
        <f t="shared" si="0"/>
        <v>3.5439999999999998E-3</v>
      </c>
    </row>
    <row r="17" spans="2:4" x14ac:dyDescent="0.25">
      <c r="B17" s="5" t="s">
        <v>33</v>
      </c>
      <c r="C17" s="10">
        <v>2.2709999999999999</v>
      </c>
      <c r="D17">
        <f t="shared" si="0"/>
        <v>2.271E-3</v>
      </c>
    </row>
    <row r="18" spans="2:4" x14ac:dyDescent="0.25">
      <c r="B18" s="5" t="s">
        <v>34</v>
      </c>
      <c r="C18" s="10">
        <v>2.29</v>
      </c>
      <c r="D18">
        <f t="shared" si="0"/>
        <v>2.2899999999999999E-3</v>
      </c>
    </row>
    <row r="19" spans="2:4" x14ac:dyDescent="0.25">
      <c r="B19" s="6" t="s">
        <v>35</v>
      </c>
      <c r="C19" s="10">
        <v>1.9930000000000001</v>
      </c>
      <c r="D19">
        <f t="shared" si="0"/>
        <v>1.993E-3</v>
      </c>
    </row>
    <row r="20" spans="2:4" x14ac:dyDescent="0.25">
      <c r="B20" s="6" t="s">
        <v>36</v>
      </c>
      <c r="C20" s="10">
        <v>2.3420000000000001</v>
      </c>
      <c r="D20">
        <f t="shared" si="0"/>
        <v>2.3419999999999999E-3</v>
      </c>
    </row>
    <row r="21" spans="2:4" x14ac:dyDescent="0.25">
      <c r="B21" s="5" t="s">
        <v>37</v>
      </c>
      <c r="C21" s="10">
        <v>18.739000000000001</v>
      </c>
      <c r="D21">
        <f t="shared" si="0"/>
        <v>1.8739000000000002E-2</v>
      </c>
    </row>
    <row r="22" spans="2:4" x14ac:dyDescent="0.25">
      <c r="B22" s="7"/>
    </row>
    <row r="23" spans="2:4" x14ac:dyDescent="0.25">
      <c r="B23" s="8" t="s">
        <v>38</v>
      </c>
      <c r="C23" s="3">
        <f>SUM(C4:C22)</f>
        <v>58.343000000000004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Tserenlkham_G</dc:creator>
  <cp:lastModifiedBy>Uuganbayar</cp:lastModifiedBy>
  <dcterms:created xsi:type="dcterms:W3CDTF">2020-10-26T07:45:58Z</dcterms:created>
  <dcterms:modified xsi:type="dcterms:W3CDTF">2021-03-24T08:03:10Z</dcterms:modified>
</cp:coreProperties>
</file>