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730" windowHeight="11760"/>
  </bookViews>
  <sheets>
    <sheet name="1 sar" sheetId="10" r:id="rId1"/>
  </sheets>
  <calcPr calcId="124519"/>
</workbook>
</file>

<file path=xl/calcChain.xml><?xml version="1.0" encoding="utf-8"?>
<calcChain xmlns="http://schemas.openxmlformats.org/spreadsheetml/2006/main">
  <c r="K25" i="10"/>
  <c r="K24" s="1"/>
  <c r="K23" s="1"/>
  <c r="J25"/>
  <c r="J24"/>
  <c r="K73"/>
  <c r="J73"/>
  <c r="K65"/>
  <c r="J65"/>
  <c r="K60"/>
  <c r="J60"/>
  <c r="K58"/>
  <c r="J58"/>
  <c r="K55"/>
  <c r="J55"/>
  <c r="K52"/>
  <c r="J52"/>
  <c r="K49"/>
  <c r="J49"/>
  <c r="K43"/>
  <c r="J43"/>
  <c r="K37"/>
  <c r="J37"/>
  <c r="K31"/>
  <c r="J31"/>
  <c r="K26"/>
  <c r="J26"/>
  <c r="J23"/>
  <c r="K15"/>
  <c r="J15"/>
  <c r="J68" s="1"/>
  <c r="K68" l="1"/>
</calcChain>
</file>

<file path=xl/sharedStrings.xml><?xml version="1.0" encoding="utf-8"?>
<sst xmlns="http://schemas.openxmlformats.org/spreadsheetml/2006/main" count="95" uniqueCount="93">
  <si>
    <t xml:space="preserve">Мөнгөн хөрөнгийн 2014 оны 01-р сарын 01-ны үлдэгдэл </t>
  </si>
  <si>
    <t>Үүнээс: Банкин дахь харилцах дансны үлдэгдэл</t>
  </si>
  <si>
    <t xml:space="preserve">Бусад байгууллага иргэдээс авах авлагын эхний үлдэгдэл </t>
  </si>
  <si>
    <t xml:space="preserve">Бусад байгууллага иргэдэд өгөх өглөгийн эхний үлдэгдэл </t>
  </si>
  <si>
    <t>1. Орлогын дүн</t>
  </si>
  <si>
    <t>Төсвийн урсгал санхүүжилт</t>
  </si>
  <si>
    <t>Төсвөөс хөрөнгө оруулалтын санхүүжилт</t>
  </si>
  <si>
    <t>Эрүүл мэндийн даатгалаас санхүүжих</t>
  </si>
  <si>
    <t>Үндсэн үйл ажиллагааны орлогоос</t>
  </si>
  <si>
    <t>Туслах үйл ажиллагааны орлогоос</t>
  </si>
  <si>
    <t>Үнэ төлбөргүй авсан</t>
  </si>
  <si>
    <t>Бусад орлогоос</t>
  </si>
  <si>
    <t>2. Нийт зарлагын дүн</t>
  </si>
  <si>
    <t>А.Урсгал зардлын дүн</t>
  </si>
  <si>
    <t xml:space="preserve">1.1 Цалин хөлс ба нэмэгдэл цалин </t>
  </si>
  <si>
    <t xml:space="preserve">Үндсэн цалин </t>
  </si>
  <si>
    <t>Гэрээт цалин</t>
  </si>
  <si>
    <t>Унаа хоолны хөнгөлөлт</t>
  </si>
  <si>
    <t>Бүтцийн өөрчлөлт хийх цалингийн сан</t>
  </si>
  <si>
    <t xml:space="preserve">1.2 Ажил олгогчоос нийгмийн даатгалад төлөх шимтгэл </t>
  </si>
  <si>
    <t>Тэтгэврийн даатгалын шимтгэл</t>
  </si>
  <si>
    <t>Тэтгэмжийн даатгалын шимтгэл</t>
  </si>
  <si>
    <t>ҮОМШӨ-ний даатгалын шимтгэл</t>
  </si>
  <si>
    <t>Ажилгүйдлийн даатгалын шимтгэл</t>
  </si>
  <si>
    <t>ЭМДаатгалын шимтгэл</t>
  </si>
  <si>
    <t>1. Бараа үйлчилгээний зардал</t>
  </si>
  <si>
    <t>1.3 Бараа үйлчилгээний бусад зардал</t>
  </si>
  <si>
    <t>Байгууллагын тогтмол зардал</t>
  </si>
  <si>
    <t>Гэрэл цахилгаан</t>
  </si>
  <si>
    <t>Түлш халаалт</t>
  </si>
  <si>
    <t>Цэвэр бохир ус</t>
  </si>
  <si>
    <t>Холбооны суваг ашигласан</t>
  </si>
  <si>
    <t>Бичиг хэрэг болон тээвэр холбоо</t>
  </si>
  <si>
    <t>Бичиг хэрэг</t>
  </si>
  <si>
    <t>Тээвэр шатахуун</t>
  </si>
  <si>
    <t>Шуудан холбоо</t>
  </si>
  <si>
    <t xml:space="preserve">Ном хэвлэл худалдан авах </t>
  </si>
  <si>
    <t xml:space="preserve">Биеийн тамирын арга хэмжээ </t>
  </si>
  <si>
    <t xml:space="preserve">Эд хогшил худалдан авах </t>
  </si>
  <si>
    <t>Тавилга</t>
  </si>
  <si>
    <t>Хөдөлмөр хамгааллын хэрэгсэл</t>
  </si>
  <si>
    <t>Бага үнэтэй түргэн элэгдэх зүйлс</t>
  </si>
  <si>
    <t>Программ хангамж</t>
  </si>
  <si>
    <t>Нормын хувцас</t>
  </si>
  <si>
    <t>Томилолт, зочны зардал</t>
  </si>
  <si>
    <t>Дотоод томилолт</t>
  </si>
  <si>
    <t>Хичээл дадлага</t>
  </si>
  <si>
    <t>Төсөл арга хэмжээний зардал</t>
  </si>
  <si>
    <t>Бусад бараа үйлчилгээний зардал</t>
  </si>
  <si>
    <t>Урсгал зардал</t>
  </si>
  <si>
    <t>Нэг удаагийн буцалтгүй дэмжлэг</t>
  </si>
  <si>
    <t>Төлбөр хураамж, бусад</t>
  </si>
  <si>
    <t>Төвлөрүүлэг, шилжүүлэг</t>
  </si>
  <si>
    <t>Б. Хөрөнгийн зардал</t>
  </si>
  <si>
    <t>Төсвийн хөрөнгөөр санхүүжих хөрөнгө оруулалт</t>
  </si>
  <si>
    <t>Өөрийн хөрөнгөөр санхүүжих хөрөнгө оруулалт</t>
  </si>
  <si>
    <t>Бусад байгууллага иргэдээс авах авлагын эцсийн үлдэгдэл</t>
  </si>
  <si>
    <t>Бусад байгууллага иргэдэд өгөх өглөгийн эцсийн үлдэгдэл</t>
  </si>
  <si>
    <t xml:space="preserve">3. Байгууллагын тоо </t>
  </si>
  <si>
    <t>Ажиллагсад бүгд</t>
  </si>
  <si>
    <t>Удирдах ажилтан</t>
  </si>
  <si>
    <t>Гүйцэтгэх ажилтан</t>
  </si>
  <si>
    <t xml:space="preserve">Үйлчлэх ажилтан </t>
  </si>
  <si>
    <t>Мөр</t>
  </si>
  <si>
    <t>Төлөвлөгөө</t>
  </si>
  <si>
    <t xml:space="preserve">Гүйцэтгэл </t>
  </si>
  <si>
    <t>А</t>
  </si>
  <si>
    <t>Б</t>
  </si>
  <si>
    <t>В</t>
  </si>
  <si>
    <t>Г</t>
  </si>
  <si>
    <t>5=6+7+8+9+10+11</t>
  </si>
  <si>
    <t>12=13+41</t>
  </si>
  <si>
    <t>13=14+37</t>
  </si>
  <si>
    <t>14=15+18+21</t>
  </si>
  <si>
    <t>15=16+17</t>
  </si>
  <si>
    <t>18=19+20</t>
  </si>
  <si>
    <t>21=22+36</t>
  </si>
  <si>
    <t>38=39+40</t>
  </si>
  <si>
    <t>41=42+43</t>
  </si>
  <si>
    <t>49=50+51+52</t>
  </si>
  <si>
    <t>Тамга</t>
  </si>
  <si>
    <t>НЯГТЛАН БОДОГЧ                            Б.БАЯРЦЭНГЭЛ</t>
  </si>
  <si>
    <t>ДАРГА                                            Ц.ГАНЦЭЦЭГ</t>
  </si>
  <si>
    <t>Тайлан ТГ-1</t>
  </si>
  <si>
    <t>СТАТИСТИКИЙН ХЭЛТСИЙН ТӨСВИЙН ГҮЙЦЭТГЭЛИЙН</t>
  </si>
  <si>
    <t>Санхүү Эдийн Засгийн Сайд сар бүрийн эцсийн өдрөөр тасалбар болгон төсвийн захирагч нар</t>
  </si>
  <si>
    <t>дараа сарын нэгний дотор харилцагч сумын төрийн сангийн төлөөлөгчид хүргүүлнэ.</t>
  </si>
  <si>
    <t>өссөн дүнгээр, мян.төг</t>
  </si>
  <si>
    <t>2014 оны…..-р сарын…..</t>
  </si>
  <si>
    <t>ХЯНАЖ ХҮЛЭЭН АВСАН: МЭРГЭЖИЛТЭН                                  /............................../</t>
  </si>
  <si>
    <t>2014  оны 4-н сарын 2</t>
  </si>
  <si>
    <t>ЗАРЛАГЫН 2014 ОНЫ 01-Р САРЫН МЭДЭЭ</t>
  </si>
  <si>
    <t>Мөнгөн хөрөнгийн 2014 оны 01-р сарын 31-ний үлдэгдэл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</si>
</sst>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4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4" fillId="0" borderId="4" xfId="0" applyFont="1" applyBorder="1"/>
    <xf numFmtId="0" fontId="4" fillId="0" borderId="2" xfId="0" applyFont="1" applyBorder="1"/>
    <xf numFmtId="0" fontId="6" fillId="0" borderId="3" xfId="0" applyFont="1" applyBorder="1"/>
    <xf numFmtId="0" fontId="3" fillId="0" borderId="0" xfId="0" applyFont="1"/>
    <xf numFmtId="2" fontId="1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6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2" xfId="0" applyFont="1" applyFill="1" applyBorder="1"/>
    <xf numFmtId="0" fontId="6" fillId="2" borderId="3" xfId="0" applyFont="1" applyFill="1" applyBorder="1"/>
    <xf numFmtId="2" fontId="2" fillId="2" borderId="1" xfId="0" applyNumberFormat="1" applyFont="1" applyFill="1" applyBorder="1" applyAlignment="1">
      <alignment vertical="center" wrapText="1"/>
    </xf>
    <xf numFmtId="0" fontId="6" fillId="2" borderId="4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K88"/>
  <sheetViews>
    <sheetView tabSelected="1" workbookViewId="0">
      <selection activeCell="R23" sqref="R23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4.28515625" style="1" customWidth="1"/>
    <col min="9" max="9" width="14" style="13" customWidth="1"/>
    <col min="10" max="11" width="13" style="1" customWidth="1"/>
    <col min="12" max="12" width="1.28515625" style="1" customWidth="1"/>
    <col min="13" max="16384" width="9.140625" style="1"/>
  </cols>
  <sheetData>
    <row r="1" spans="2:11">
      <c r="K1" s="1" t="s">
        <v>83</v>
      </c>
    </row>
    <row r="2" spans="2:11">
      <c r="B2" s="29" t="s">
        <v>85</v>
      </c>
      <c r="C2" s="29"/>
      <c r="D2" s="29"/>
      <c r="E2" s="29"/>
      <c r="F2" s="29"/>
      <c r="G2" s="29"/>
      <c r="H2" s="29"/>
      <c r="I2" s="29"/>
      <c r="J2" s="29"/>
      <c r="K2" s="29"/>
    </row>
    <row r="3" spans="2:11">
      <c r="B3" s="10" t="s">
        <v>86</v>
      </c>
    </row>
    <row r="6" spans="2:11" ht="15">
      <c r="B6" s="30" t="s">
        <v>84</v>
      </c>
      <c r="C6" s="30"/>
      <c r="D6" s="30"/>
      <c r="E6" s="30"/>
      <c r="F6" s="30"/>
      <c r="G6" s="30"/>
      <c r="H6" s="30"/>
      <c r="I6" s="30"/>
      <c r="J6" s="30"/>
      <c r="K6" s="30"/>
    </row>
    <row r="7" spans="2:11" ht="15">
      <c r="B7" s="30" t="s">
        <v>91</v>
      </c>
      <c r="C7" s="30"/>
      <c r="D7" s="30"/>
      <c r="E7" s="30"/>
      <c r="F7" s="30"/>
      <c r="G7" s="30"/>
      <c r="H7" s="30"/>
      <c r="I7" s="30"/>
      <c r="J7" s="30"/>
      <c r="K7" s="30"/>
    </row>
    <row r="8" spans="2:11">
      <c r="J8" s="31" t="s">
        <v>87</v>
      </c>
      <c r="K8" s="31"/>
    </row>
    <row r="9" spans="2:11">
      <c r="B9" s="32"/>
      <c r="C9" s="32"/>
      <c r="D9" s="32"/>
      <c r="E9" s="32"/>
      <c r="F9" s="32"/>
      <c r="G9" s="32"/>
      <c r="H9" s="32"/>
      <c r="I9" s="4" t="s">
        <v>63</v>
      </c>
      <c r="J9" s="4" t="s">
        <v>64</v>
      </c>
      <c r="K9" s="4" t="s">
        <v>65</v>
      </c>
    </row>
    <row r="10" spans="2:11">
      <c r="B10" s="33" t="s">
        <v>66</v>
      </c>
      <c r="C10" s="34"/>
      <c r="D10" s="34"/>
      <c r="E10" s="34"/>
      <c r="F10" s="34"/>
      <c r="G10" s="34"/>
      <c r="H10" s="35"/>
      <c r="I10" s="5" t="s">
        <v>67</v>
      </c>
      <c r="J10" s="5" t="s">
        <v>68</v>
      </c>
      <c r="K10" s="5" t="s">
        <v>69</v>
      </c>
    </row>
    <row r="11" spans="2:11" ht="15">
      <c r="B11" s="17" t="s">
        <v>0</v>
      </c>
      <c r="C11" s="18"/>
      <c r="D11" s="18"/>
      <c r="E11" s="18"/>
      <c r="F11" s="18"/>
      <c r="G11" s="18"/>
      <c r="H11" s="19"/>
      <c r="I11" s="20">
        <v>1</v>
      </c>
      <c r="J11" s="21"/>
      <c r="K11" s="21"/>
    </row>
    <row r="12" spans="2:11">
      <c r="B12" s="8"/>
      <c r="C12" s="3" t="s">
        <v>1</v>
      </c>
      <c r="D12" s="3"/>
      <c r="E12" s="3"/>
      <c r="F12" s="3"/>
      <c r="G12" s="3"/>
      <c r="H12" s="7"/>
      <c r="I12" s="5">
        <v>2</v>
      </c>
      <c r="J12" s="2"/>
      <c r="K12" s="2"/>
    </row>
    <row r="13" spans="2:11">
      <c r="B13" s="8" t="s">
        <v>2</v>
      </c>
      <c r="C13" s="3"/>
      <c r="D13" s="3"/>
      <c r="E13" s="3"/>
      <c r="F13" s="3"/>
      <c r="G13" s="3"/>
      <c r="H13" s="7"/>
      <c r="I13" s="5">
        <v>3</v>
      </c>
      <c r="J13" s="2"/>
      <c r="K13" s="2"/>
    </row>
    <row r="14" spans="2:11">
      <c r="B14" s="8" t="s">
        <v>3</v>
      </c>
      <c r="C14" s="3"/>
      <c r="D14" s="3"/>
      <c r="E14" s="3"/>
      <c r="F14" s="3"/>
      <c r="G14" s="3"/>
      <c r="H14" s="7"/>
      <c r="I14" s="5">
        <v>4</v>
      </c>
      <c r="J14" s="2"/>
      <c r="K14" s="2"/>
    </row>
    <row r="15" spans="2:11" ht="15">
      <c r="B15" s="22"/>
      <c r="C15" s="23" t="s">
        <v>4</v>
      </c>
      <c r="D15" s="18"/>
      <c r="E15" s="18"/>
      <c r="F15" s="18"/>
      <c r="G15" s="18"/>
      <c r="H15" s="19"/>
      <c r="I15" s="20" t="s">
        <v>70</v>
      </c>
      <c r="J15" s="24">
        <f>J16+J17+J18+J19+J20+J21+J22</f>
        <v>5192.1000000000004</v>
      </c>
      <c r="K15" s="24">
        <f>K16+K17+K18+K19+K20+K21+K22</f>
        <v>4576.37</v>
      </c>
    </row>
    <row r="16" spans="2:11">
      <c r="B16" s="8"/>
      <c r="C16" s="3"/>
      <c r="D16" s="3" t="s">
        <v>5</v>
      </c>
      <c r="E16" s="3"/>
      <c r="F16" s="3"/>
      <c r="G16" s="3"/>
      <c r="H16" s="7"/>
      <c r="I16" s="5">
        <v>6</v>
      </c>
      <c r="J16" s="11">
        <v>5192.1000000000004</v>
      </c>
      <c r="K16" s="11">
        <v>4576.37</v>
      </c>
    </row>
    <row r="17" spans="2:11">
      <c r="B17" s="8"/>
      <c r="C17" s="3"/>
      <c r="D17" s="3" t="s">
        <v>6</v>
      </c>
      <c r="E17" s="3"/>
      <c r="F17" s="3"/>
      <c r="G17" s="3"/>
      <c r="H17" s="7"/>
      <c r="I17" s="5">
        <v>7</v>
      </c>
      <c r="J17" s="11"/>
      <c r="K17" s="11"/>
    </row>
    <row r="18" spans="2:11">
      <c r="B18" s="8"/>
      <c r="C18" s="3"/>
      <c r="D18" s="3" t="s">
        <v>7</v>
      </c>
      <c r="E18" s="3"/>
      <c r="F18" s="3"/>
      <c r="G18" s="3"/>
      <c r="H18" s="7"/>
      <c r="I18" s="5">
        <v>8</v>
      </c>
      <c r="J18" s="11"/>
      <c r="K18" s="11"/>
    </row>
    <row r="19" spans="2:11">
      <c r="B19" s="8"/>
      <c r="C19" s="3"/>
      <c r="D19" s="3" t="s">
        <v>8</v>
      </c>
      <c r="E19" s="3"/>
      <c r="F19" s="3"/>
      <c r="G19" s="3"/>
      <c r="H19" s="7"/>
      <c r="I19" s="5">
        <v>9</v>
      </c>
      <c r="J19" s="11"/>
      <c r="K19" s="11"/>
    </row>
    <row r="20" spans="2:11">
      <c r="B20" s="8"/>
      <c r="C20" s="3"/>
      <c r="D20" s="3" t="s">
        <v>9</v>
      </c>
      <c r="E20" s="3"/>
      <c r="F20" s="3"/>
      <c r="G20" s="3"/>
      <c r="H20" s="7"/>
      <c r="I20" s="5">
        <v>10</v>
      </c>
      <c r="J20" s="11"/>
      <c r="K20" s="11"/>
    </row>
    <row r="21" spans="2:11">
      <c r="B21" s="8"/>
      <c r="C21" s="3"/>
      <c r="D21" s="3" t="s">
        <v>10</v>
      </c>
      <c r="E21" s="3"/>
      <c r="F21" s="3"/>
      <c r="G21" s="3"/>
      <c r="H21" s="7"/>
      <c r="I21" s="5">
        <v>11</v>
      </c>
      <c r="J21" s="11"/>
      <c r="K21" s="11"/>
    </row>
    <row r="22" spans="2:11">
      <c r="B22" s="8"/>
      <c r="C22" s="3"/>
      <c r="D22" s="3" t="s">
        <v>11</v>
      </c>
      <c r="E22" s="3"/>
      <c r="F22" s="3"/>
      <c r="G22" s="3"/>
      <c r="H22" s="7"/>
      <c r="I22" s="5">
        <v>11</v>
      </c>
      <c r="J22" s="11"/>
      <c r="K22" s="11">
        <v>0</v>
      </c>
    </row>
    <row r="23" spans="2:11" ht="15">
      <c r="B23" s="22"/>
      <c r="C23" s="23" t="s">
        <v>12</v>
      </c>
      <c r="D23" s="18"/>
      <c r="E23" s="18"/>
      <c r="F23" s="18"/>
      <c r="G23" s="18"/>
      <c r="H23" s="19"/>
      <c r="I23" s="20" t="s">
        <v>71</v>
      </c>
      <c r="J23" s="24">
        <f>J24+J65</f>
        <v>5192.1000000000004</v>
      </c>
      <c r="K23" s="24">
        <f>K24+K65</f>
        <v>4576.37</v>
      </c>
    </row>
    <row r="24" spans="2:11" ht="15">
      <c r="B24" s="22"/>
      <c r="C24" s="18"/>
      <c r="D24" s="23" t="s">
        <v>13</v>
      </c>
      <c r="E24" s="18"/>
      <c r="F24" s="18"/>
      <c r="G24" s="18"/>
      <c r="H24" s="19"/>
      <c r="I24" s="20" t="s">
        <v>72</v>
      </c>
      <c r="J24" s="24">
        <f>J25+J60</f>
        <v>5192.1000000000004</v>
      </c>
      <c r="K24" s="24">
        <f>K25+K60</f>
        <v>4576.37</v>
      </c>
    </row>
    <row r="25" spans="2:11" ht="15">
      <c r="B25" s="22"/>
      <c r="C25" s="23"/>
      <c r="D25" s="23"/>
      <c r="E25" s="23" t="s">
        <v>25</v>
      </c>
      <c r="F25" s="23"/>
      <c r="G25" s="23"/>
      <c r="H25" s="25"/>
      <c r="I25" s="26" t="s">
        <v>73</v>
      </c>
      <c r="J25" s="24">
        <f>J26+J31+J37</f>
        <v>5029.6000000000004</v>
      </c>
      <c r="K25" s="24">
        <f>K26+K31+K37</f>
        <v>4576.37</v>
      </c>
    </row>
    <row r="26" spans="2:11" ht="15">
      <c r="B26" s="17"/>
      <c r="C26" s="23"/>
      <c r="D26" s="23"/>
      <c r="E26" s="23"/>
      <c r="F26" s="23" t="s">
        <v>14</v>
      </c>
      <c r="G26" s="23"/>
      <c r="H26" s="25"/>
      <c r="I26" s="26" t="s">
        <v>74</v>
      </c>
      <c r="J26" s="24">
        <f>J27+J28+J29+J30</f>
        <v>3939.6</v>
      </c>
      <c r="K26" s="24">
        <f>K27+K28+K29+K30</f>
        <v>3939.6</v>
      </c>
    </row>
    <row r="27" spans="2:11">
      <c r="B27" s="8"/>
      <c r="C27" s="3"/>
      <c r="D27" s="3"/>
      <c r="E27" s="3"/>
      <c r="F27" s="3"/>
      <c r="G27" s="3" t="s">
        <v>15</v>
      </c>
      <c r="H27" s="7"/>
      <c r="I27" s="5">
        <v>16</v>
      </c>
      <c r="J27" s="11">
        <v>2911.6</v>
      </c>
      <c r="K27" s="11">
        <v>2911.6</v>
      </c>
    </row>
    <row r="28" spans="2:11">
      <c r="B28" s="8"/>
      <c r="C28" s="3"/>
      <c r="D28" s="3"/>
      <c r="E28" s="3"/>
      <c r="F28" s="3"/>
      <c r="G28" s="3" t="s">
        <v>16</v>
      </c>
      <c r="H28" s="7"/>
      <c r="I28" s="5">
        <v>16</v>
      </c>
      <c r="J28" s="11">
        <v>776</v>
      </c>
      <c r="K28" s="11">
        <v>776</v>
      </c>
    </row>
    <row r="29" spans="2:11">
      <c r="B29" s="8"/>
      <c r="C29" s="3"/>
      <c r="D29" s="3"/>
      <c r="E29" s="3"/>
      <c r="F29" s="3"/>
      <c r="G29" s="3" t="s">
        <v>17</v>
      </c>
      <c r="H29" s="7"/>
      <c r="I29" s="5">
        <v>16</v>
      </c>
      <c r="J29" s="11">
        <v>252</v>
      </c>
      <c r="K29" s="11">
        <v>252</v>
      </c>
    </row>
    <row r="30" spans="2:11">
      <c r="B30" s="8"/>
      <c r="C30" s="3"/>
      <c r="D30" s="3"/>
      <c r="E30" s="3"/>
      <c r="F30" s="3"/>
      <c r="G30" s="3" t="s">
        <v>18</v>
      </c>
      <c r="H30" s="7"/>
      <c r="I30" s="5">
        <v>17</v>
      </c>
      <c r="J30" s="11"/>
      <c r="K30" s="11"/>
    </row>
    <row r="31" spans="2:11" ht="15">
      <c r="B31" s="22"/>
      <c r="C31" s="23"/>
      <c r="D31" s="23"/>
      <c r="E31" s="23"/>
      <c r="F31" s="27" t="s">
        <v>19</v>
      </c>
      <c r="G31" s="23"/>
      <c r="H31" s="25"/>
      <c r="I31" s="26" t="s">
        <v>75</v>
      </c>
      <c r="J31" s="24">
        <f>J32+J33+J34+J35+J36</f>
        <v>433.4</v>
      </c>
      <c r="K31" s="24">
        <f>K32+K33+K34+K35+K36</f>
        <v>433.4</v>
      </c>
    </row>
    <row r="32" spans="2:11">
      <c r="B32" s="8"/>
      <c r="C32" s="3"/>
      <c r="D32" s="3"/>
      <c r="E32" s="3"/>
      <c r="F32" s="3"/>
      <c r="G32" s="3" t="s">
        <v>20</v>
      </c>
      <c r="H32" s="7"/>
      <c r="I32" s="5">
        <v>19</v>
      </c>
      <c r="J32" s="11">
        <v>275.8</v>
      </c>
      <c r="K32" s="11">
        <v>275.8</v>
      </c>
    </row>
    <row r="33" spans="2:11">
      <c r="B33" s="8"/>
      <c r="C33" s="3"/>
      <c r="D33" s="3"/>
      <c r="E33" s="3"/>
      <c r="F33" s="3"/>
      <c r="G33" s="3" t="s">
        <v>21</v>
      </c>
      <c r="H33" s="7"/>
      <c r="I33" s="5">
        <v>19</v>
      </c>
      <c r="J33" s="11">
        <v>19.7</v>
      </c>
      <c r="K33" s="11">
        <v>19.7</v>
      </c>
    </row>
    <row r="34" spans="2:11">
      <c r="B34" s="8"/>
      <c r="C34" s="3"/>
      <c r="D34" s="3"/>
      <c r="E34" s="3"/>
      <c r="F34" s="3"/>
      <c r="G34" s="3" t="s">
        <v>22</v>
      </c>
      <c r="H34" s="7"/>
      <c r="I34" s="5">
        <v>19</v>
      </c>
      <c r="J34" s="11">
        <v>39.4</v>
      </c>
      <c r="K34" s="11">
        <v>39.4</v>
      </c>
    </row>
    <row r="35" spans="2:11">
      <c r="B35" s="8"/>
      <c r="C35" s="3"/>
      <c r="D35" s="3"/>
      <c r="E35" s="3"/>
      <c r="F35" s="3"/>
      <c r="G35" s="3" t="s">
        <v>23</v>
      </c>
      <c r="H35" s="3"/>
      <c r="I35" s="5">
        <v>19</v>
      </c>
      <c r="J35" s="11">
        <v>19.7</v>
      </c>
      <c r="K35" s="11">
        <v>19.7</v>
      </c>
    </row>
    <row r="36" spans="2:11">
      <c r="B36" s="8"/>
      <c r="C36" s="3"/>
      <c r="D36" s="3"/>
      <c r="E36" s="3"/>
      <c r="F36" s="3"/>
      <c r="G36" s="3" t="s">
        <v>24</v>
      </c>
      <c r="H36" s="3"/>
      <c r="I36" s="5">
        <v>20</v>
      </c>
      <c r="J36" s="11">
        <v>78.8</v>
      </c>
      <c r="K36" s="11">
        <v>78.8</v>
      </c>
    </row>
    <row r="37" spans="2:11" ht="15">
      <c r="B37" s="22"/>
      <c r="C37" s="23"/>
      <c r="D37" s="23"/>
      <c r="E37" s="23"/>
      <c r="F37" s="23" t="s">
        <v>26</v>
      </c>
      <c r="G37" s="23"/>
      <c r="H37" s="23"/>
      <c r="I37" s="26" t="s">
        <v>76</v>
      </c>
      <c r="J37" s="24">
        <f>J38+J43+J49+J52+J55</f>
        <v>656.6</v>
      </c>
      <c r="K37" s="24">
        <f>K38+K43+K49+K52+K55</f>
        <v>203.37</v>
      </c>
    </row>
    <row r="38" spans="2:11">
      <c r="B38" s="6"/>
      <c r="C38" s="9"/>
      <c r="D38" s="9"/>
      <c r="E38" s="9"/>
      <c r="F38" s="9"/>
      <c r="G38" s="9" t="s">
        <v>27</v>
      </c>
      <c r="H38" s="9"/>
      <c r="I38" s="12">
        <v>22</v>
      </c>
      <c r="J38" s="11"/>
      <c r="K38" s="11"/>
    </row>
    <row r="39" spans="2:11">
      <c r="B39" s="8"/>
      <c r="C39" s="3"/>
      <c r="D39" s="3"/>
      <c r="E39" s="3"/>
      <c r="F39" s="3"/>
      <c r="G39" s="3"/>
      <c r="H39" s="7" t="s">
        <v>28</v>
      </c>
      <c r="I39" s="5">
        <v>23</v>
      </c>
      <c r="J39" s="11"/>
      <c r="K39" s="11"/>
    </row>
    <row r="40" spans="2:11">
      <c r="B40" s="8"/>
      <c r="C40" s="3"/>
      <c r="D40" s="3"/>
      <c r="E40" s="3"/>
      <c r="F40" s="3"/>
      <c r="G40" s="3"/>
      <c r="H40" s="7" t="s">
        <v>29</v>
      </c>
      <c r="I40" s="5">
        <v>24</v>
      </c>
      <c r="J40" s="11"/>
      <c r="K40" s="11"/>
    </row>
    <row r="41" spans="2:11">
      <c r="B41" s="8"/>
      <c r="C41" s="3"/>
      <c r="D41" s="3"/>
      <c r="E41" s="3"/>
      <c r="F41" s="3"/>
      <c r="G41" s="3"/>
      <c r="H41" s="7" t="s">
        <v>30</v>
      </c>
      <c r="I41" s="5">
        <v>25</v>
      </c>
      <c r="J41" s="11"/>
      <c r="K41" s="11"/>
    </row>
    <row r="42" spans="2:11">
      <c r="B42" s="8"/>
      <c r="C42" s="3"/>
      <c r="D42" s="3"/>
      <c r="E42" s="3"/>
      <c r="F42" s="3"/>
      <c r="G42" s="3"/>
      <c r="H42" s="7" t="s">
        <v>31</v>
      </c>
      <c r="I42" s="5">
        <v>26</v>
      </c>
      <c r="J42" s="11"/>
      <c r="K42" s="11"/>
    </row>
    <row r="43" spans="2:11" ht="15">
      <c r="B43" s="22"/>
      <c r="C43" s="18"/>
      <c r="D43" s="18"/>
      <c r="E43" s="18"/>
      <c r="F43" s="18"/>
      <c r="G43" s="23" t="s">
        <v>32</v>
      </c>
      <c r="H43" s="19"/>
      <c r="I43" s="20">
        <v>27</v>
      </c>
      <c r="J43" s="24">
        <f>J44+J45+J46+J47+J48</f>
        <v>406.6</v>
      </c>
      <c r="K43" s="24">
        <f>K44+K45+K46+K47+K48</f>
        <v>203.37</v>
      </c>
    </row>
    <row r="44" spans="2:11">
      <c r="B44" s="8"/>
      <c r="C44" s="3"/>
      <c r="D44" s="3"/>
      <c r="E44" s="3"/>
      <c r="F44" s="3"/>
      <c r="G44" s="3"/>
      <c r="H44" s="7" t="s">
        <v>33</v>
      </c>
      <c r="I44" s="5">
        <v>28</v>
      </c>
      <c r="J44" s="11">
        <v>158.80000000000001</v>
      </c>
      <c r="K44" s="11">
        <v>0</v>
      </c>
    </row>
    <row r="45" spans="2:11">
      <c r="B45" s="8"/>
      <c r="C45" s="3"/>
      <c r="D45" s="3"/>
      <c r="E45" s="3"/>
      <c r="F45" s="3"/>
      <c r="G45" s="3"/>
      <c r="H45" s="7" t="s">
        <v>34</v>
      </c>
      <c r="I45" s="5">
        <v>29</v>
      </c>
      <c r="J45" s="11">
        <v>125</v>
      </c>
      <c r="K45" s="11">
        <v>0</v>
      </c>
    </row>
    <row r="46" spans="2:11">
      <c r="B46" s="8"/>
      <c r="C46" s="3"/>
      <c r="D46" s="3"/>
      <c r="E46" s="3"/>
      <c r="F46" s="3"/>
      <c r="G46" s="3"/>
      <c r="H46" s="7" t="s">
        <v>35</v>
      </c>
      <c r="I46" s="5">
        <v>30</v>
      </c>
      <c r="J46" s="11">
        <v>122.8</v>
      </c>
      <c r="K46" s="11">
        <v>203.37</v>
      </c>
    </row>
    <row r="47" spans="2:11">
      <c r="B47" s="8"/>
      <c r="C47" s="3"/>
      <c r="D47" s="3"/>
      <c r="E47" s="3"/>
      <c r="F47" s="3"/>
      <c r="G47" s="3"/>
      <c r="H47" s="7" t="s">
        <v>36</v>
      </c>
      <c r="I47" s="5">
        <v>31</v>
      </c>
      <c r="J47" s="11"/>
      <c r="K47" s="11"/>
    </row>
    <row r="48" spans="2:11">
      <c r="B48" s="8"/>
      <c r="C48" s="3"/>
      <c r="D48" s="3"/>
      <c r="E48" s="3"/>
      <c r="F48" s="3"/>
      <c r="G48" s="3"/>
      <c r="H48" s="7" t="s">
        <v>37</v>
      </c>
      <c r="I48" s="5">
        <v>32</v>
      </c>
      <c r="J48" s="11"/>
      <c r="K48" s="11"/>
    </row>
    <row r="49" spans="2:11" ht="15">
      <c r="B49" s="22"/>
      <c r="C49" s="18"/>
      <c r="D49" s="18"/>
      <c r="E49" s="18"/>
      <c r="F49" s="18"/>
      <c r="G49" s="23" t="s">
        <v>38</v>
      </c>
      <c r="H49" s="19"/>
      <c r="I49" s="20">
        <v>33</v>
      </c>
      <c r="J49" s="24">
        <f>J50+J51</f>
        <v>0</v>
      </c>
      <c r="K49" s="24">
        <f>K50+K51</f>
        <v>0</v>
      </c>
    </row>
    <row r="50" spans="2:11">
      <c r="B50" s="8"/>
      <c r="C50" s="3"/>
      <c r="D50" s="3"/>
      <c r="E50" s="3"/>
      <c r="F50" s="3"/>
      <c r="G50" s="3"/>
      <c r="H50" s="7" t="s">
        <v>39</v>
      </c>
      <c r="I50" s="5">
        <v>34</v>
      </c>
      <c r="J50" s="11"/>
      <c r="K50" s="11"/>
    </row>
    <row r="51" spans="2:11">
      <c r="B51" s="8"/>
      <c r="C51" s="3"/>
      <c r="D51" s="3"/>
      <c r="E51" s="3"/>
      <c r="F51" s="3"/>
      <c r="G51" s="3"/>
      <c r="H51" s="7" t="s">
        <v>40</v>
      </c>
      <c r="I51" s="5">
        <v>35</v>
      </c>
      <c r="J51" s="11"/>
      <c r="K51" s="11"/>
    </row>
    <row r="52" spans="2:11">
      <c r="B52" s="8"/>
      <c r="C52" s="3"/>
      <c r="D52" s="3"/>
      <c r="E52" s="3"/>
      <c r="F52" s="3"/>
      <c r="G52" s="9" t="s">
        <v>41</v>
      </c>
      <c r="H52" s="7"/>
      <c r="I52" s="5">
        <v>36</v>
      </c>
      <c r="J52" s="11">
        <f>J53+J54</f>
        <v>0</v>
      </c>
      <c r="K52" s="11">
        <f>K53+K54</f>
        <v>0</v>
      </c>
    </row>
    <row r="53" spans="2:11">
      <c r="B53" s="8"/>
      <c r="C53" s="3"/>
      <c r="D53" s="3"/>
      <c r="E53" s="3"/>
      <c r="F53" s="3"/>
      <c r="G53" s="3"/>
      <c r="H53" s="7" t="s">
        <v>42</v>
      </c>
      <c r="I53" s="5">
        <v>37</v>
      </c>
      <c r="J53" s="11"/>
      <c r="K53" s="11"/>
    </row>
    <row r="54" spans="2:11">
      <c r="B54" s="8"/>
      <c r="C54" s="3"/>
      <c r="D54" s="3"/>
      <c r="E54" s="3"/>
      <c r="F54" s="3"/>
      <c r="G54" s="3"/>
      <c r="H54" s="7" t="s">
        <v>43</v>
      </c>
      <c r="I54" s="5"/>
      <c r="J54" s="11"/>
      <c r="K54" s="11"/>
    </row>
    <row r="55" spans="2:11" ht="15">
      <c r="B55" s="22"/>
      <c r="C55" s="18"/>
      <c r="D55" s="18"/>
      <c r="E55" s="18"/>
      <c r="F55" s="18"/>
      <c r="G55" s="23" t="s">
        <v>44</v>
      </c>
      <c r="H55" s="19"/>
      <c r="I55" s="20" t="s">
        <v>77</v>
      </c>
      <c r="J55" s="24">
        <f>J56+J57</f>
        <v>250</v>
      </c>
      <c r="K55" s="24">
        <f>K56+K57</f>
        <v>0</v>
      </c>
    </row>
    <row r="56" spans="2:11">
      <c r="B56" s="8"/>
      <c r="C56" s="3"/>
      <c r="D56" s="3"/>
      <c r="E56" s="3"/>
      <c r="F56" s="3"/>
      <c r="G56" s="3"/>
      <c r="H56" s="7" t="s">
        <v>45</v>
      </c>
      <c r="I56" s="5"/>
      <c r="J56" s="11">
        <v>250</v>
      </c>
      <c r="K56" s="11">
        <v>0</v>
      </c>
    </row>
    <row r="57" spans="2:11">
      <c r="B57" s="8"/>
      <c r="C57" s="3"/>
      <c r="D57" s="3"/>
      <c r="E57" s="3"/>
      <c r="F57" s="3"/>
      <c r="G57" s="3"/>
      <c r="H57" s="7" t="s">
        <v>46</v>
      </c>
      <c r="I57" s="5"/>
      <c r="J57" s="11"/>
      <c r="K57" s="11"/>
    </row>
    <row r="58" spans="2:11" ht="15">
      <c r="B58" s="22"/>
      <c r="C58" s="18"/>
      <c r="D58" s="18"/>
      <c r="E58" s="18"/>
      <c r="F58" s="18"/>
      <c r="G58" s="23" t="s">
        <v>47</v>
      </c>
      <c r="H58" s="19"/>
      <c r="I58" s="20"/>
      <c r="J58" s="24">
        <f>J59</f>
        <v>0</v>
      </c>
      <c r="K58" s="24">
        <f>K59</f>
        <v>0</v>
      </c>
    </row>
    <row r="59" spans="2:11">
      <c r="B59" s="8"/>
      <c r="C59" s="3"/>
      <c r="D59" s="3"/>
      <c r="E59" s="3"/>
      <c r="F59" s="3"/>
      <c r="G59" s="3"/>
      <c r="H59" s="7" t="s">
        <v>47</v>
      </c>
      <c r="I59" s="5"/>
      <c r="J59" s="11"/>
      <c r="K59" s="11"/>
    </row>
    <row r="60" spans="2:11" ht="15">
      <c r="B60" s="22"/>
      <c r="C60" s="18"/>
      <c r="D60" s="18"/>
      <c r="E60" s="18"/>
      <c r="F60" s="18"/>
      <c r="G60" s="23" t="s">
        <v>48</v>
      </c>
      <c r="H60" s="19"/>
      <c r="I60" s="20"/>
      <c r="J60" s="24">
        <f>J61+J62+J63+J64</f>
        <v>162.5</v>
      </c>
      <c r="K60" s="24">
        <f>K61+K62+K63+K64</f>
        <v>0</v>
      </c>
    </row>
    <row r="61" spans="2:11">
      <c r="B61" s="8"/>
      <c r="C61" s="3"/>
      <c r="D61" s="3"/>
      <c r="E61" s="3"/>
      <c r="F61" s="3"/>
      <c r="G61" s="3"/>
      <c r="H61" s="7" t="s">
        <v>49</v>
      </c>
      <c r="I61" s="5"/>
      <c r="J61" s="11"/>
      <c r="K61" s="11"/>
    </row>
    <row r="62" spans="2:11">
      <c r="B62" s="8"/>
      <c r="C62" s="3"/>
      <c r="D62" s="3"/>
      <c r="E62" s="3"/>
      <c r="F62" s="3"/>
      <c r="G62" s="3"/>
      <c r="H62" s="7" t="s">
        <v>50</v>
      </c>
      <c r="I62" s="5"/>
      <c r="J62" s="11">
        <v>162.5</v>
      </c>
      <c r="K62" s="11"/>
    </row>
    <row r="63" spans="2:11">
      <c r="B63" s="8"/>
      <c r="C63" s="3"/>
      <c r="D63" s="3"/>
      <c r="E63" s="3"/>
      <c r="F63" s="3"/>
      <c r="G63" s="3"/>
      <c r="H63" s="7" t="s">
        <v>51</v>
      </c>
      <c r="I63" s="5"/>
      <c r="J63" s="11"/>
      <c r="K63" s="11"/>
    </row>
    <row r="64" spans="2:11">
      <c r="B64" s="8"/>
      <c r="C64" s="3"/>
      <c r="D64" s="3"/>
      <c r="E64" s="3"/>
      <c r="F64" s="3"/>
      <c r="G64" s="3"/>
      <c r="H64" s="7" t="s">
        <v>52</v>
      </c>
      <c r="I64" s="5"/>
      <c r="J64" s="11"/>
      <c r="K64" s="11"/>
    </row>
    <row r="65" spans="2:11" ht="15">
      <c r="B65" s="22"/>
      <c r="C65" s="18"/>
      <c r="D65" s="23" t="s">
        <v>53</v>
      </c>
      <c r="E65" s="18"/>
      <c r="F65" s="18"/>
      <c r="G65" s="18"/>
      <c r="H65" s="19"/>
      <c r="I65" s="20" t="s">
        <v>78</v>
      </c>
      <c r="J65" s="24">
        <f>J66+J67</f>
        <v>0</v>
      </c>
      <c r="K65" s="24">
        <f>K66+K67</f>
        <v>0</v>
      </c>
    </row>
    <row r="66" spans="2:11">
      <c r="B66" s="8" t="s">
        <v>54</v>
      </c>
      <c r="C66" s="3"/>
      <c r="D66" s="3"/>
      <c r="E66" s="3"/>
      <c r="F66" s="3"/>
      <c r="G66" s="3"/>
      <c r="H66" s="7"/>
      <c r="I66" s="5">
        <v>42</v>
      </c>
      <c r="J66" s="11"/>
      <c r="K66" s="11"/>
    </row>
    <row r="67" spans="2:11">
      <c r="B67" s="8" t="s">
        <v>55</v>
      </c>
      <c r="C67" s="3"/>
      <c r="D67" s="3"/>
      <c r="E67" s="3"/>
      <c r="F67" s="3"/>
      <c r="G67" s="3"/>
      <c r="H67" s="7"/>
      <c r="I67" s="5">
        <v>43</v>
      </c>
      <c r="J67" s="11"/>
      <c r="K67" s="11"/>
    </row>
    <row r="68" spans="2:11" ht="15">
      <c r="B68" s="17" t="s">
        <v>92</v>
      </c>
      <c r="C68" s="18"/>
      <c r="D68" s="18"/>
      <c r="E68" s="18"/>
      <c r="F68" s="18"/>
      <c r="G68" s="18"/>
      <c r="H68" s="19"/>
      <c r="I68" s="20">
        <v>44</v>
      </c>
      <c r="J68" s="24">
        <f>J11+J15+-J23</f>
        <v>0</v>
      </c>
      <c r="K68" s="24">
        <f>K11+K15-K23</f>
        <v>0</v>
      </c>
    </row>
    <row r="69" spans="2:11">
      <c r="B69" s="8"/>
      <c r="C69" s="3" t="s">
        <v>1</v>
      </c>
      <c r="D69" s="3"/>
      <c r="E69" s="3"/>
      <c r="F69" s="3"/>
      <c r="G69" s="3"/>
      <c r="H69" s="7"/>
      <c r="I69" s="5">
        <v>45</v>
      </c>
      <c r="J69" s="11"/>
      <c r="K69" s="11">
        <v>0</v>
      </c>
    </row>
    <row r="70" spans="2:11">
      <c r="B70" s="8" t="s">
        <v>56</v>
      </c>
      <c r="C70" s="3"/>
      <c r="D70" s="3"/>
      <c r="E70" s="3"/>
      <c r="F70" s="3"/>
      <c r="G70" s="3"/>
      <c r="H70" s="7"/>
      <c r="I70" s="5">
        <v>46</v>
      </c>
      <c r="J70" s="11"/>
      <c r="K70" s="11"/>
    </row>
    <row r="71" spans="2:11">
      <c r="B71" s="8" t="s">
        <v>57</v>
      </c>
      <c r="C71" s="3"/>
      <c r="D71" s="3"/>
      <c r="E71" s="3"/>
      <c r="F71" s="3"/>
      <c r="G71" s="3"/>
      <c r="H71" s="7"/>
      <c r="I71" s="5">
        <v>47</v>
      </c>
      <c r="J71" s="11"/>
      <c r="K71" s="11"/>
    </row>
    <row r="72" spans="2:11">
      <c r="B72" s="8"/>
      <c r="C72" s="3" t="s">
        <v>58</v>
      </c>
      <c r="D72" s="3"/>
      <c r="E72" s="3"/>
      <c r="F72" s="3"/>
      <c r="G72" s="3"/>
      <c r="H72" s="7"/>
      <c r="I72" s="5">
        <v>48</v>
      </c>
      <c r="J72" s="11"/>
      <c r="K72" s="11"/>
    </row>
    <row r="73" spans="2:11" ht="15">
      <c r="B73" s="14"/>
      <c r="C73" s="15"/>
      <c r="D73" s="15" t="s">
        <v>59</v>
      </c>
      <c r="E73" s="15"/>
      <c r="F73" s="15"/>
      <c r="G73" s="15"/>
      <c r="H73" s="16"/>
      <c r="I73" s="20" t="s">
        <v>79</v>
      </c>
      <c r="J73" s="21">
        <f>J74+J75+J76</f>
        <v>7</v>
      </c>
      <c r="K73" s="21">
        <f>K74+K75+K76</f>
        <v>7</v>
      </c>
    </row>
    <row r="74" spans="2:11">
      <c r="B74" s="8"/>
      <c r="C74" s="3"/>
      <c r="D74" s="3"/>
      <c r="E74" s="3" t="s">
        <v>60</v>
      </c>
      <c r="F74" s="3"/>
      <c r="G74" s="3"/>
      <c r="H74" s="7"/>
      <c r="I74" s="5">
        <v>50</v>
      </c>
      <c r="J74" s="2">
        <v>1</v>
      </c>
      <c r="K74" s="2">
        <v>1</v>
      </c>
    </row>
    <row r="75" spans="2:11">
      <c r="B75" s="8"/>
      <c r="C75" s="3"/>
      <c r="D75" s="3"/>
      <c r="E75" s="3" t="s">
        <v>61</v>
      </c>
      <c r="F75" s="3"/>
      <c r="G75" s="3"/>
      <c r="H75" s="7"/>
      <c r="I75" s="5">
        <v>51</v>
      </c>
      <c r="J75" s="2">
        <v>5</v>
      </c>
      <c r="K75" s="2">
        <v>5</v>
      </c>
    </row>
    <row r="76" spans="2:11">
      <c r="B76" s="8"/>
      <c r="C76" s="3"/>
      <c r="D76" s="3"/>
      <c r="E76" s="3" t="s">
        <v>62</v>
      </c>
      <c r="F76" s="3"/>
      <c r="G76" s="3"/>
      <c r="H76" s="7"/>
      <c r="I76" s="5">
        <v>52</v>
      </c>
      <c r="J76" s="2">
        <v>1</v>
      </c>
      <c r="K76" s="2">
        <v>1</v>
      </c>
    </row>
    <row r="80" spans="2:11">
      <c r="G80" s="1" t="s">
        <v>80</v>
      </c>
    </row>
    <row r="81" spans="2:11">
      <c r="B81" s="28" t="s">
        <v>82</v>
      </c>
      <c r="C81" s="28"/>
      <c r="D81" s="28"/>
      <c r="E81" s="28"/>
      <c r="F81" s="28"/>
      <c r="G81" s="28"/>
      <c r="H81" s="28"/>
      <c r="I81" s="28"/>
      <c r="J81" s="28"/>
      <c r="K81" s="28"/>
    </row>
    <row r="83" spans="2:11">
      <c r="B83" s="28" t="s">
        <v>81</v>
      </c>
      <c r="C83" s="28"/>
      <c r="D83" s="28"/>
      <c r="E83" s="28"/>
      <c r="F83" s="28"/>
      <c r="G83" s="28"/>
      <c r="H83" s="28"/>
      <c r="I83" s="28"/>
      <c r="J83" s="28"/>
      <c r="K83" s="28"/>
    </row>
    <row r="84" spans="2:11">
      <c r="B84" s="28" t="s">
        <v>90</v>
      </c>
      <c r="C84" s="28"/>
      <c r="D84" s="28"/>
      <c r="E84" s="28"/>
      <c r="F84" s="28"/>
      <c r="G84" s="28"/>
      <c r="H84" s="28"/>
      <c r="I84" s="28"/>
      <c r="J84" s="28"/>
      <c r="K84" s="28"/>
    </row>
    <row r="86" spans="2:11">
      <c r="B86" s="28" t="s">
        <v>89</v>
      </c>
      <c r="C86" s="28"/>
      <c r="D86" s="28"/>
      <c r="E86" s="28"/>
      <c r="F86" s="28"/>
      <c r="G86" s="28"/>
      <c r="H86" s="28"/>
      <c r="I86" s="28"/>
      <c r="J86" s="28"/>
      <c r="K86" s="28"/>
    </row>
    <row r="88" spans="2:11">
      <c r="B88" s="28" t="s">
        <v>88</v>
      </c>
      <c r="C88" s="28"/>
      <c r="D88" s="28"/>
      <c r="E88" s="28"/>
      <c r="F88" s="28"/>
      <c r="G88" s="28"/>
      <c r="H88" s="28"/>
      <c r="I88" s="28"/>
      <c r="J88" s="28"/>
      <c r="K88" s="28"/>
    </row>
  </sheetData>
  <mergeCells count="11">
    <mergeCell ref="B10:H10"/>
    <mergeCell ref="B2:K2"/>
    <mergeCell ref="B6:K6"/>
    <mergeCell ref="B7:K7"/>
    <mergeCell ref="J8:K8"/>
    <mergeCell ref="B9:H9"/>
    <mergeCell ref="B81:K81"/>
    <mergeCell ref="B83:K83"/>
    <mergeCell ref="B84:K84"/>
    <mergeCell ref="B86:K86"/>
    <mergeCell ref="B88:K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sar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Batchimeg</cp:lastModifiedBy>
  <cp:lastPrinted>2014-09-02T05:25:57Z</cp:lastPrinted>
  <dcterms:created xsi:type="dcterms:W3CDTF">2014-04-03T05:11:12Z</dcterms:created>
  <dcterms:modified xsi:type="dcterms:W3CDTF">2014-09-17T01:58:31Z</dcterms:modified>
</cp:coreProperties>
</file>