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360" yWindow="75" windowWidth="11340" windowHeight="6285" activeTab="3"/>
  </bookViews>
  <sheets>
    <sheet name="2010-2012" sheetId="3" r:id="rId1"/>
    <sheet name="2013.2014" sheetId="2" r:id="rId2"/>
    <sheet name="2014.2015" sheetId="4" r:id="rId3"/>
    <sheet name="2015.2016" sheetId="5" r:id="rId4"/>
  </sheets>
  <calcPr calcId="125725"/>
</workbook>
</file>

<file path=xl/calcChain.xml><?xml version="1.0" encoding="utf-8"?>
<calcChain xmlns="http://schemas.openxmlformats.org/spreadsheetml/2006/main">
  <c r="E7" i="5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C25" s="1"/>
  <c r="C24"/>
  <c r="C23"/>
  <c r="C22"/>
  <c r="C21"/>
  <c r="C20"/>
  <c r="C19"/>
  <c r="C18"/>
  <c r="C17"/>
  <c r="C16"/>
  <c r="C15"/>
  <c r="C14"/>
  <c r="C13"/>
  <c r="C12"/>
  <c r="C11"/>
  <c r="C10"/>
  <c r="C9"/>
  <c r="C8"/>
  <c r="C7"/>
  <c r="I6"/>
  <c r="H6"/>
  <c r="G6"/>
  <c r="F6"/>
  <c r="E6"/>
  <c r="D6"/>
  <c r="E25" i="4"/>
  <c r="C25" s="1"/>
  <c r="E24"/>
  <c r="C24" s="1"/>
  <c r="E23"/>
  <c r="C23" s="1"/>
  <c r="E22"/>
  <c r="C22" s="1"/>
  <c r="E21"/>
  <c r="C21" s="1"/>
  <c r="E20"/>
  <c r="C20" s="1"/>
  <c r="E19"/>
  <c r="C19" s="1"/>
  <c r="E18"/>
  <c r="C18" s="1"/>
  <c r="E17"/>
  <c r="C17" s="1"/>
  <c r="E16"/>
  <c r="C16" s="1"/>
  <c r="E15"/>
  <c r="C15" s="1"/>
  <c r="E14"/>
  <c r="C14" s="1"/>
  <c r="E13"/>
  <c r="C13" s="1"/>
  <c r="E12"/>
  <c r="C12" s="1"/>
  <c r="E11"/>
  <c r="C11" s="1"/>
  <c r="E10"/>
  <c r="C10"/>
  <c r="E9"/>
  <c r="C9"/>
  <c r="E8"/>
  <c r="C8"/>
  <c r="E7"/>
  <c r="C7" s="1"/>
  <c r="I6"/>
  <c r="H6"/>
  <c r="G6"/>
  <c r="F6"/>
  <c r="E6"/>
  <c r="D6"/>
  <c r="C6" i="5" l="1"/>
  <c r="C6" i="4"/>
  <c r="D5" i="2" l="1"/>
  <c r="F5"/>
  <c r="G5"/>
  <c r="H5"/>
  <c r="I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B5"/>
  <c r="E5" l="1"/>
</calcChain>
</file>

<file path=xl/sharedStrings.xml><?xml version="1.0" encoding="utf-8"?>
<sst xmlns="http://schemas.openxmlformats.org/spreadsheetml/2006/main" count="107" uniqueCount="57">
  <si>
    <t>Салбарын ангилал</t>
  </si>
  <si>
    <t>Үүнээс:</t>
  </si>
  <si>
    <t>Үйл ажилла гаа явуулж байгаа</t>
  </si>
  <si>
    <t>Үйл ажиллагаа явуулаа  гүй</t>
  </si>
  <si>
    <t>Эхлээгүй</t>
  </si>
  <si>
    <t>Түр зогс  сон</t>
  </si>
  <si>
    <t>Бүрэн зогсоосон</t>
  </si>
  <si>
    <t>Бусад</t>
  </si>
  <si>
    <t>БҮГД</t>
  </si>
  <si>
    <t>Хөдөө аж ахуй</t>
  </si>
  <si>
    <t>Îëáîðëîõ ¿éëäâýð</t>
  </si>
  <si>
    <t>Áîëîâñðóóëàõ àæ ¿éëäâýð</t>
  </si>
  <si>
    <t>Öàõèëãààí õèé ¿éëäâýðëýë, óñ õàíãàìæ</t>
  </si>
  <si>
    <t>Áîõèð óñ, õîã õàÿãäëûí ìåíåæìåíòèéí áîëîí öýâýðëýõ ¿éë àæèëëàãàà</t>
  </si>
  <si>
    <t>Áàðèëãà</t>
  </si>
  <si>
    <t>Áººíèé áîëîí æèæèãëýí õóäàëäàà, ãýð àõóéí, áàðààíû çàñâàðëàõ ¿éë àæèëëàãàà</t>
  </si>
  <si>
    <t>Òýýâýð àãóóëàõûí àæ àõóé, õîëáîî</t>
  </si>
  <si>
    <t>Áàéð ñóóö áîëîí õîîë õ¿íñýýð ¿éë÷ëýõ ¿éë àæèëëàãàà</t>
  </si>
  <si>
    <t>Ìýäýýëýë õîëáîî</t>
  </si>
  <si>
    <t>Ñàíõ¿¿ãèéí ã¿éëãýý õèéõ ¿éë àæèëëàãàà</t>
  </si>
  <si>
    <t>¯ë õºäëºõ õºðºíãº, ò¿ðýýñ áèçíåñèéí ¿éë àæèëëàãàà</t>
  </si>
  <si>
    <t>Ìýðãýæëèéí øèíæëýõ óõààí áîëîí òåõíèêèéí ¿éë àæèëëàãàà</t>
  </si>
  <si>
    <t>Çàõèðãààíû áîëîí äýìæëýã ¿ç¿¿ëýõ ¿éë àæèëëàãàà</t>
  </si>
  <si>
    <t>Òºðèéí óäèðäëàãà, áàòëàí õàìãààëàõ, àëáàí æóðìûí íèéãìèéí äààòãàë</t>
  </si>
  <si>
    <t>Áîëîâñðîëûí ñàëáàðûí ¿éë àæèëëàãàà</t>
  </si>
  <si>
    <t>Ýð¿¿ë ìýíä, íèéãìèéí õàëàìæèéí ¿éë àæèëëàãàà</t>
  </si>
  <si>
    <t>Óðëàã, ¿çâýð, òîãëîîì íààäàì</t>
  </si>
  <si>
    <t>¯éë÷èëãýýíèé áóñàä ¿éë àæèëëàãàà</t>
  </si>
  <si>
    <t xml:space="preserve"> АЖ АХУЙН НЭГЖ, БАЙГУУЛЛАГЫН ТОО, эдийн засгийн үйл ажиллагааны салбараар</t>
  </si>
  <si>
    <t>12.1. АЖ АХУЙН НЭГЖ, БАЙГУУЛЛАГЫН ТОО, эдийн засгийн үйл ажиллагааны салбараар</t>
  </si>
  <si>
    <t>Хөдөө аж ахуй, ан агнуур</t>
  </si>
  <si>
    <t>Уул уурхай олборлох үйлдвэр</t>
  </si>
  <si>
    <t>Боловсруулах үйлдвэр</t>
  </si>
  <si>
    <t>Цахилгаан хий үйлдвэрлэл, ус хангамж</t>
  </si>
  <si>
    <t>Барилга</t>
  </si>
  <si>
    <t>Бөөний болон жижиглэнгийн худалдаа, гэр ахуйн барааны засварлах үйл ажиллагаа</t>
  </si>
  <si>
    <t>Зочид буудал, зоогийн газар</t>
  </si>
  <si>
    <t>Тээвэр агуулахын аж ахуй, Холбоо</t>
  </si>
  <si>
    <t>Санхүүгийн гүйлгээ хийх үйл ажиллагаа</t>
  </si>
  <si>
    <t>Үл хөдлөх хөрөнгө, түрээс, бизнесийн үйл ажиллагаа</t>
  </si>
  <si>
    <t>Төрийн удирдлага, батлан хамгаалах, албан журмын нийгмийн даатгалын үйл ажиллагаа</t>
  </si>
  <si>
    <t>Боловсролын салбарын үйл ажиллагаа</t>
  </si>
  <si>
    <t>Эрүүл мэнд, нийгмийн халамжийн үйл ажиллагаа</t>
  </si>
  <si>
    <t>Нийгэм, бие хүнд үзүүлэх бусад үйл ажиллагаа</t>
  </si>
  <si>
    <t>Олборлох үйлдвэр</t>
  </si>
  <si>
    <t>Боловсруулах аж үйлдвэр</t>
  </si>
  <si>
    <t>Бохир ус, хог хаягдлын менежментийн болон цэвэрлэх үйл ажиллагаа</t>
  </si>
  <si>
    <t>Бөөний болон жижиглэн худалдаа, гэр ахуйн, барааны засварлах үйл ажиллагаа</t>
  </si>
  <si>
    <t>Тээвэр агуулахын аж ахуй, холбоо</t>
  </si>
  <si>
    <t>Байр сууц болон хоол хүнсээр үйлчлэх үйл ажиллагаа</t>
  </si>
  <si>
    <t>Мэдээлэл холбоо</t>
  </si>
  <si>
    <t>Үл хөдлөх хөрөнгө, түрээс бизнесийн үйл ажиллагаа</t>
  </si>
  <si>
    <t>Мэргэжлийн шинжлэх ухаан болон техникийн үйл ажиллагаа</t>
  </si>
  <si>
    <t>Захиргааны болон дэмжлэг үзүүлэх үйл ажиллагаа</t>
  </si>
  <si>
    <t>Төрийн удирдлага, батлан хамгаалах, албан журмын нийгмийн даатгал</t>
  </si>
  <si>
    <t>Урлаг, үзвэр, тоглоом наадам</t>
  </si>
  <si>
    <t>Үйлчилгээний бусад үйл ажиллагаа</t>
  </si>
</sst>
</file>

<file path=xl/styles.xml><?xml version="1.0" encoding="utf-8"?>
<styleSheet xmlns="http://schemas.openxmlformats.org/spreadsheetml/2006/main">
  <fonts count="12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sz val="12"/>
      <name val="Arial Mon"/>
      <family val="2"/>
    </font>
    <font>
      <b/>
      <sz val="11"/>
      <name val="Arial"/>
      <family val="2"/>
    </font>
    <font>
      <sz val="11"/>
      <name val="Arial Mon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0" fontId="7" fillId="0" borderId="0"/>
    <xf numFmtId="0" fontId="1" fillId="0" borderId="0"/>
    <xf numFmtId="0" fontId="11" fillId="0" borderId="0"/>
  </cellStyleXfs>
  <cellXfs count="62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5" fillId="0" borderId="0" xfId="1" applyFont="1" applyFill="1" applyAlignment="1">
      <alignment horizontal="centerContinuous"/>
    </xf>
    <xf numFmtId="0" fontId="2" fillId="2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>
      <alignment wrapText="1"/>
    </xf>
    <xf numFmtId="0" fontId="3" fillId="3" borderId="0" xfId="1" applyFont="1" applyFill="1" applyBorder="1" applyAlignment="1">
      <alignment horizontal="right" vertical="center"/>
    </xf>
    <xf numFmtId="0" fontId="3" fillId="3" borderId="0" xfId="2" applyFont="1" applyFill="1" applyBorder="1" applyAlignment="1">
      <alignment horizontal="right" vertical="center"/>
    </xf>
    <xf numFmtId="0" fontId="3" fillId="3" borderId="0" xfId="2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wrapText="1"/>
    </xf>
    <xf numFmtId="0" fontId="3" fillId="0" borderId="0" xfId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 wrapText="1"/>
    </xf>
    <xf numFmtId="1" fontId="3" fillId="3" borderId="0" xfId="2" applyNumberFormat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horizontal="right" vertical="center" wrapText="1"/>
    </xf>
    <xf numFmtId="0" fontId="6" fillId="3" borderId="2" xfId="0" applyNumberFormat="1" applyFont="1" applyFill="1" applyBorder="1" applyAlignment="1">
      <alignment wrapText="1"/>
    </xf>
    <xf numFmtId="0" fontId="3" fillId="3" borderId="2" xfId="1" applyFont="1" applyFill="1" applyBorder="1" applyAlignment="1">
      <alignment horizontal="right" vertical="center"/>
    </xf>
    <xf numFmtId="0" fontId="3" fillId="3" borderId="2" xfId="2" applyFont="1" applyFill="1" applyBorder="1" applyAlignment="1">
      <alignment horizontal="right" vertical="center"/>
    </xf>
    <xf numFmtId="0" fontId="8" fillId="0" borderId="0" xfId="1" applyFont="1" applyFill="1"/>
    <xf numFmtId="0" fontId="8" fillId="0" borderId="0" xfId="1" applyFont="1" applyFill="1" applyAlignment="1">
      <alignment horizontal="left"/>
    </xf>
    <xf numFmtId="0" fontId="9" fillId="0" borderId="0" xfId="1" applyFont="1" applyFill="1" applyAlignment="1">
      <alignment horizontal="centerContinuous"/>
    </xf>
    <xf numFmtId="0" fontId="8" fillId="0" borderId="1" xfId="0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right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0" borderId="0" xfId="1" applyFont="1" applyFill="1" applyAlignment="1">
      <alignment horizontal="centerContinuous"/>
    </xf>
    <xf numFmtId="0" fontId="2" fillId="2" borderId="3" xfId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3" fillId="3" borderId="2" xfId="0" applyNumberFormat="1" applyFont="1" applyFill="1" applyBorder="1" applyAlignment="1">
      <alignment wrapText="1"/>
    </xf>
    <xf numFmtId="0" fontId="3" fillId="3" borderId="0" xfId="5" applyNumberFormat="1" applyFont="1" applyFill="1" applyBorder="1" applyAlignment="1">
      <alignment vertical="center"/>
    </xf>
    <xf numFmtId="0" fontId="3" fillId="0" borderId="0" xfId="5" applyNumberFormat="1" applyFont="1" applyBorder="1" applyAlignment="1">
      <alignment vertical="center"/>
    </xf>
    <xf numFmtId="0" fontId="3" fillId="3" borderId="2" xfId="5" applyNumberFormat="1" applyFont="1" applyFill="1" applyBorder="1" applyAlignment="1">
      <alignment vertical="center"/>
    </xf>
  </cellXfs>
  <cellStyles count="6">
    <cellStyle name="Normal" xfId="0" builtinId="0"/>
    <cellStyle name="Normal 11" xfId="1"/>
    <cellStyle name="Normal 2" xfId="5"/>
    <cellStyle name="Normal 3" xfId="4"/>
    <cellStyle name="Normal 4 10" xfId="3"/>
    <cellStyle name="Normal 5 1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0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2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29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30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31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0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1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2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3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4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5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6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7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8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9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3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4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5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9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0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1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5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6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7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1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2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3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4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5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6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7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8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9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0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1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2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3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4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5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9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0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1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2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3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4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5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6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7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8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9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0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04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05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06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0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1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2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16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17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2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3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4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5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6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7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8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9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0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31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32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33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4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5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6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0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1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2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3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4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5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46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47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48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9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0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1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55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56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57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1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2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3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67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68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69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3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4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5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6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7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8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9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0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1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82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83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84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6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7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1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2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3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4" name="Line 7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5" name="Line 8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6" name="Line 9"/>
        <xdr:cNvSpPr>
          <a:spLocks noChangeShapeType="1"/>
        </xdr:cNvSpPr>
      </xdr:nvSpPr>
      <xdr:spPr bwMode="auto">
        <a:xfrm>
          <a:off x="39624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97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98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99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0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1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2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206" name="Line 7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207" name="Line 8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208" name="Line 9"/>
        <xdr:cNvSpPr>
          <a:spLocks noChangeShapeType="1"/>
        </xdr:cNvSpPr>
      </xdr:nvSpPr>
      <xdr:spPr bwMode="auto">
        <a:xfrm>
          <a:off x="396240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4" sqref="H4"/>
    </sheetView>
  </sheetViews>
  <sheetFormatPr defaultRowHeight="15"/>
  <cols>
    <col min="1" max="1" width="9.140625" style="20"/>
    <col min="2" max="2" width="28.42578125" style="20" customWidth="1"/>
    <col min="3" max="5" width="11.42578125" style="20" customWidth="1"/>
    <col min="6" max="16384" width="9.140625" style="20"/>
  </cols>
  <sheetData>
    <row r="1" spans="1:5" ht="21" customHeight="1">
      <c r="A1" s="21" t="s">
        <v>29</v>
      </c>
      <c r="B1" s="22"/>
      <c r="C1" s="22"/>
      <c r="D1" s="22"/>
      <c r="E1" s="22"/>
    </row>
    <row r="2" spans="1:5" ht="21" customHeight="1">
      <c r="A2" s="32" t="s">
        <v>0</v>
      </c>
      <c r="B2" s="33"/>
      <c r="C2" s="38">
        <v>2010</v>
      </c>
      <c r="D2" s="38">
        <v>2011</v>
      </c>
      <c r="E2" s="38">
        <v>2012</v>
      </c>
    </row>
    <row r="3" spans="1:5" ht="18" customHeight="1">
      <c r="A3" s="34"/>
      <c r="B3" s="35"/>
      <c r="C3" s="39"/>
      <c r="D3" s="39"/>
      <c r="E3" s="39"/>
    </row>
    <row r="4" spans="1:5" ht="40.5" customHeight="1">
      <c r="A4" s="36"/>
      <c r="B4" s="37"/>
      <c r="C4" s="40"/>
      <c r="D4" s="40"/>
      <c r="E4" s="40"/>
    </row>
    <row r="5" spans="1:5" ht="15" customHeight="1">
      <c r="A5" s="41" t="s">
        <v>30</v>
      </c>
      <c r="B5" s="41"/>
      <c r="C5" s="23">
        <v>16</v>
      </c>
      <c r="D5" s="24">
        <v>24</v>
      </c>
      <c r="E5" s="25">
        <v>36</v>
      </c>
    </row>
    <row r="6" spans="1:5" ht="15" customHeight="1">
      <c r="A6" s="31" t="s">
        <v>31</v>
      </c>
      <c r="B6" s="31"/>
      <c r="C6" s="26">
        <v>8</v>
      </c>
      <c r="D6" s="27">
        <v>12</v>
      </c>
      <c r="E6" s="25">
        <v>14</v>
      </c>
    </row>
    <row r="7" spans="1:5" ht="15" customHeight="1">
      <c r="A7" s="31" t="s">
        <v>32</v>
      </c>
      <c r="B7" s="31"/>
      <c r="C7" s="26">
        <v>36</v>
      </c>
      <c r="D7" s="27">
        <v>49</v>
      </c>
      <c r="E7" s="25">
        <v>48</v>
      </c>
    </row>
    <row r="8" spans="1:5" ht="36.75" customHeight="1">
      <c r="A8" s="31" t="s">
        <v>33</v>
      </c>
      <c r="B8" s="31"/>
      <c r="C8" s="26">
        <v>5</v>
      </c>
      <c r="D8" s="27">
        <v>4</v>
      </c>
      <c r="E8" s="25">
        <v>2</v>
      </c>
    </row>
    <row r="9" spans="1:5">
      <c r="A9" s="31" t="s">
        <v>34</v>
      </c>
      <c r="B9" s="31"/>
      <c r="C9" s="26">
        <v>20</v>
      </c>
      <c r="D9" s="27">
        <v>18</v>
      </c>
      <c r="E9" s="25">
        <v>23</v>
      </c>
    </row>
    <row r="10" spans="1:5" ht="63.75" customHeight="1">
      <c r="A10" s="31" t="s">
        <v>35</v>
      </c>
      <c r="B10" s="31"/>
      <c r="C10" s="26">
        <v>281</v>
      </c>
      <c r="D10" s="27">
        <v>209</v>
      </c>
      <c r="E10" s="25">
        <v>245</v>
      </c>
    </row>
    <row r="11" spans="1:5" ht="15.75" customHeight="1">
      <c r="A11" s="31" t="s">
        <v>36</v>
      </c>
      <c r="B11" s="31"/>
      <c r="C11" s="26">
        <v>53</v>
      </c>
      <c r="D11" s="27">
        <v>66</v>
      </c>
      <c r="E11" s="25">
        <v>79</v>
      </c>
    </row>
    <row r="12" spans="1:5" ht="31.5" customHeight="1">
      <c r="A12" s="31" t="s">
        <v>37</v>
      </c>
      <c r="B12" s="31"/>
      <c r="C12" s="26">
        <v>15</v>
      </c>
      <c r="D12" s="27">
        <v>39</v>
      </c>
      <c r="E12" s="25">
        <v>37</v>
      </c>
    </row>
    <row r="13" spans="1:5" ht="27" customHeight="1">
      <c r="A13" s="31" t="s">
        <v>38</v>
      </c>
      <c r="B13" s="31"/>
      <c r="C13" s="26">
        <v>14</v>
      </c>
      <c r="D13" s="27">
        <v>113</v>
      </c>
      <c r="E13" s="25">
        <v>74</v>
      </c>
    </row>
    <row r="14" spans="1:5" ht="36.75" customHeight="1">
      <c r="A14" s="31" t="s">
        <v>39</v>
      </c>
      <c r="B14" s="31"/>
      <c r="C14" s="26">
        <v>28</v>
      </c>
      <c r="D14" s="27">
        <v>50</v>
      </c>
      <c r="E14" s="25">
        <v>53</v>
      </c>
    </row>
    <row r="15" spans="1:5" ht="51" customHeight="1">
      <c r="A15" s="31" t="s">
        <v>40</v>
      </c>
      <c r="B15" s="31"/>
      <c r="C15" s="26">
        <v>63</v>
      </c>
      <c r="D15" s="27">
        <v>52</v>
      </c>
      <c r="E15" s="25">
        <v>53</v>
      </c>
    </row>
    <row r="16" spans="1:5" ht="33.75" customHeight="1">
      <c r="A16" s="31" t="s">
        <v>41</v>
      </c>
      <c r="B16" s="31"/>
      <c r="C16" s="26">
        <v>49</v>
      </c>
      <c r="D16" s="27">
        <v>61</v>
      </c>
      <c r="E16" s="25">
        <v>63</v>
      </c>
    </row>
    <row r="17" spans="1:5" ht="33.75" customHeight="1">
      <c r="A17" s="31" t="s">
        <v>42</v>
      </c>
      <c r="B17" s="31"/>
      <c r="C17" s="26">
        <v>51</v>
      </c>
      <c r="D17" s="27">
        <v>55</v>
      </c>
      <c r="E17" s="25">
        <v>61</v>
      </c>
    </row>
    <row r="18" spans="1:5" ht="29.25" customHeight="1">
      <c r="A18" s="31" t="s">
        <v>43</v>
      </c>
      <c r="B18" s="31"/>
      <c r="C18" s="26">
        <v>66</v>
      </c>
      <c r="D18" s="27">
        <v>95</v>
      </c>
      <c r="E18" s="25">
        <v>117</v>
      </c>
    </row>
    <row r="19" spans="1:5">
      <c r="A19" s="42" t="s">
        <v>8</v>
      </c>
      <c r="B19" s="42"/>
      <c r="C19" s="28">
        <v>705</v>
      </c>
      <c r="D19" s="28">
        <v>847</v>
      </c>
      <c r="E19" s="29">
        <v>905</v>
      </c>
    </row>
    <row r="20" spans="1:5" ht="9.75" customHeight="1"/>
  </sheetData>
  <mergeCells count="19"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  <mergeCell ref="A10:B10"/>
    <mergeCell ref="A2:B4"/>
    <mergeCell ref="C2:C4"/>
    <mergeCell ref="D2:D4"/>
    <mergeCell ref="E2:E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31"/>
  <sheetViews>
    <sheetView showGridLines="0" topLeftCell="A19" workbookViewId="0">
      <selection activeCell="B39" sqref="B39"/>
    </sheetView>
  </sheetViews>
  <sheetFormatPr defaultRowHeight="14.25"/>
  <cols>
    <col min="1" max="1" width="31.28515625" style="1" customWidth="1"/>
    <col min="2" max="3" width="7.7109375" style="1" customWidth="1"/>
    <col min="4" max="4" width="10.28515625" style="1" customWidth="1"/>
    <col min="5" max="5" width="11.7109375" style="1" customWidth="1"/>
    <col min="6" max="6" width="7.85546875" style="1" customWidth="1"/>
    <col min="7" max="7" width="9.5703125" style="1" customWidth="1"/>
    <col min="8" max="8" width="7.5703125" style="1" customWidth="1"/>
    <col min="9" max="9" width="8.5703125" style="1" customWidth="1"/>
    <col min="10" max="16384" width="9.140625" style="1"/>
  </cols>
  <sheetData>
    <row r="1" spans="1:9" ht="21" customHeight="1">
      <c r="A1" s="2" t="s">
        <v>28</v>
      </c>
      <c r="B1" s="3"/>
      <c r="C1" s="3"/>
      <c r="D1" s="3"/>
      <c r="E1" s="3"/>
      <c r="F1" s="3"/>
      <c r="G1" s="3"/>
      <c r="H1" s="3"/>
    </row>
    <row r="2" spans="1:9" ht="15.75" customHeight="1">
      <c r="A2" s="44" t="s">
        <v>0</v>
      </c>
      <c r="B2" s="45">
        <v>2013</v>
      </c>
      <c r="C2" s="45">
        <v>2014</v>
      </c>
      <c r="D2" s="46" t="s">
        <v>1</v>
      </c>
      <c r="E2" s="47"/>
      <c r="F2" s="47"/>
      <c r="G2" s="47"/>
      <c r="H2" s="47"/>
      <c r="I2" s="48"/>
    </row>
    <row r="3" spans="1:9" ht="18" customHeight="1">
      <c r="A3" s="44"/>
      <c r="B3" s="45"/>
      <c r="C3" s="45"/>
      <c r="D3" s="49" t="s">
        <v>2</v>
      </c>
      <c r="E3" s="49" t="s">
        <v>3</v>
      </c>
      <c r="F3" s="51" t="s">
        <v>1</v>
      </c>
      <c r="G3" s="52"/>
      <c r="H3" s="52"/>
      <c r="I3" s="53"/>
    </row>
    <row r="4" spans="1:9" ht="67.5" customHeight="1">
      <c r="A4" s="44"/>
      <c r="B4" s="45"/>
      <c r="C4" s="45"/>
      <c r="D4" s="50"/>
      <c r="E4" s="50"/>
      <c r="F4" s="4" t="s">
        <v>4</v>
      </c>
      <c r="G4" s="4" t="s">
        <v>5</v>
      </c>
      <c r="H4" s="4" t="s">
        <v>6</v>
      </c>
      <c r="I4" s="4" t="s">
        <v>7</v>
      </c>
    </row>
    <row r="5" spans="1:9" ht="21.75" customHeight="1">
      <c r="A5" s="5" t="s">
        <v>8</v>
      </c>
      <c r="B5" s="6">
        <f t="shared" ref="B5:I5" si="0">SUM(B6:B24)</f>
        <v>983</v>
      </c>
      <c r="C5" s="6">
        <v>1088</v>
      </c>
      <c r="D5" s="6">
        <f t="shared" si="0"/>
        <v>841</v>
      </c>
      <c r="E5" s="6">
        <f t="shared" si="0"/>
        <v>247</v>
      </c>
      <c r="F5" s="6">
        <f t="shared" si="0"/>
        <v>61</v>
      </c>
      <c r="G5" s="6">
        <f t="shared" si="0"/>
        <v>146</v>
      </c>
      <c r="H5" s="6">
        <f t="shared" si="0"/>
        <v>29</v>
      </c>
      <c r="I5" s="6">
        <f t="shared" si="0"/>
        <v>11</v>
      </c>
    </row>
    <row r="6" spans="1:9">
      <c r="A6" s="7" t="s">
        <v>9</v>
      </c>
      <c r="B6" s="8">
        <v>36</v>
      </c>
      <c r="C6" s="9">
        <v>39</v>
      </c>
      <c r="D6" s="9">
        <v>29</v>
      </c>
      <c r="E6" s="9">
        <f t="shared" ref="E6:E24" si="1">+F6+G6+H6+I6</f>
        <v>10</v>
      </c>
      <c r="F6" s="10">
        <v>5</v>
      </c>
      <c r="G6" s="10">
        <v>5</v>
      </c>
      <c r="H6" s="10"/>
      <c r="I6" s="10"/>
    </row>
    <row r="7" spans="1:9" ht="15" customHeight="1">
      <c r="A7" s="11" t="s">
        <v>10</v>
      </c>
      <c r="B7" s="12">
        <v>13</v>
      </c>
      <c r="C7" s="13">
        <v>16</v>
      </c>
      <c r="D7" s="13">
        <v>7</v>
      </c>
      <c r="E7" s="13">
        <f t="shared" si="1"/>
        <v>9</v>
      </c>
      <c r="F7" s="14"/>
      <c r="G7" s="14">
        <v>8</v>
      </c>
      <c r="H7" s="14">
        <v>1</v>
      </c>
      <c r="I7" s="14"/>
    </row>
    <row r="8" spans="1:9" ht="15" customHeight="1">
      <c r="A8" s="7" t="s">
        <v>11</v>
      </c>
      <c r="B8" s="8">
        <v>52</v>
      </c>
      <c r="C8" s="9">
        <v>54</v>
      </c>
      <c r="D8" s="9">
        <v>37</v>
      </c>
      <c r="E8" s="9">
        <f t="shared" si="1"/>
        <v>17</v>
      </c>
      <c r="F8" s="10">
        <v>2</v>
      </c>
      <c r="G8" s="10">
        <v>10</v>
      </c>
      <c r="H8" s="10">
        <v>4</v>
      </c>
      <c r="I8" s="10">
        <v>1</v>
      </c>
    </row>
    <row r="9" spans="1:9" ht="36.75" customHeight="1">
      <c r="A9" s="11" t="s">
        <v>12</v>
      </c>
      <c r="B9" s="12">
        <v>2</v>
      </c>
      <c r="C9" s="13">
        <v>4</v>
      </c>
      <c r="D9" s="13">
        <v>4</v>
      </c>
      <c r="E9" s="13">
        <f t="shared" si="1"/>
        <v>0</v>
      </c>
      <c r="F9" s="14"/>
      <c r="G9" s="14"/>
      <c r="H9" s="14"/>
      <c r="I9" s="14"/>
    </row>
    <row r="10" spans="1:9" ht="42.75">
      <c r="A10" s="7" t="s">
        <v>13</v>
      </c>
      <c r="B10" s="8">
        <v>5</v>
      </c>
      <c r="C10" s="9">
        <v>6</v>
      </c>
      <c r="D10" s="9">
        <v>5</v>
      </c>
      <c r="E10" s="9">
        <f t="shared" si="1"/>
        <v>1</v>
      </c>
      <c r="F10" s="10"/>
      <c r="G10" s="10">
        <v>1</v>
      </c>
      <c r="H10" s="10"/>
      <c r="I10" s="10"/>
    </row>
    <row r="11" spans="1:9" ht="21" customHeight="1">
      <c r="A11" s="11" t="s">
        <v>14</v>
      </c>
      <c r="B11" s="12">
        <v>31</v>
      </c>
      <c r="C11" s="13">
        <v>40</v>
      </c>
      <c r="D11" s="13">
        <v>30</v>
      </c>
      <c r="E11" s="13">
        <f t="shared" si="1"/>
        <v>10</v>
      </c>
      <c r="F11" s="14">
        <v>4</v>
      </c>
      <c r="G11" s="14">
        <v>5</v>
      </c>
      <c r="H11" s="14">
        <v>1</v>
      </c>
      <c r="I11" s="14"/>
    </row>
    <row r="12" spans="1:9" ht="45" customHeight="1">
      <c r="A12" s="7" t="s">
        <v>15</v>
      </c>
      <c r="B12" s="8">
        <v>270</v>
      </c>
      <c r="C12" s="9">
        <v>280</v>
      </c>
      <c r="D12" s="15">
        <v>220</v>
      </c>
      <c r="E12" s="9">
        <f t="shared" si="1"/>
        <v>60</v>
      </c>
      <c r="F12" s="10">
        <v>24</v>
      </c>
      <c r="G12" s="10">
        <v>29</v>
      </c>
      <c r="H12" s="10">
        <v>5</v>
      </c>
      <c r="I12" s="10">
        <v>2</v>
      </c>
    </row>
    <row r="13" spans="1:9" ht="31.5" customHeight="1">
      <c r="A13" s="11" t="s">
        <v>16</v>
      </c>
      <c r="B13" s="12">
        <v>34</v>
      </c>
      <c r="C13" s="13">
        <v>51</v>
      </c>
      <c r="D13" s="13">
        <v>36</v>
      </c>
      <c r="E13" s="13">
        <f t="shared" si="1"/>
        <v>15</v>
      </c>
      <c r="F13" s="14">
        <v>9</v>
      </c>
      <c r="G13" s="14">
        <v>6</v>
      </c>
      <c r="H13" s="14"/>
      <c r="I13" s="14"/>
    </row>
    <row r="14" spans="1:9" ht="28.5" customHeight="1">
      <c r="A14" s="7" t="s">
        <v>17</v>
      </c>
      <c r="B14" s="8">
        <v>84</v>
      </c>
      <c r="C14" s="9">
        <v>84</v>
      </c>
      <c r="D14" s="9">
        <v>63</v>
      </c>
      <c r="E14" s="9">
        <f t="shared" si="1"/>
        <v>21</v>
      </c>
      <c r="F14" s="10">
        <v>4</v>
      </c>
      <c r="G14" s="10">
        <v>13</v>
      </c>
      <c r="H14" s="10">
        <v>1</v>
      </c>
      <c r="I14" s="10">
        <v>3</v>
      </c>
    </row>
    <row r="15" spans="1:9" ht="19.5" customHeight="1">
      <c r="A15" s="11" t="s">
        <v>18</v>
      </c>
      <c r="B15" s="12">
        <v>17</v>
      </c>
      <c r="C15" s="13">
        <v>24</v>
      </c>
      <c r="D15" s="13">
        <v>19</v>
      </c>
      <c r="E15" s="13">
        <f t="shared" si="1"/>
        <v>5</v>
      </c>
      <c r="F15" s="14">
        <v>1</v>
      </c>
      <c r="G15" s="14">
        <v>2</v>
      </c>
      <c r="H15" s="14">
        <v>1</v>
      </c>
      <c r="I15" s="14">
        <v>1</v>
      </c>
    </row>
    <row r="16" spans="1:9" ht="25.5" customHeight="1">
      <c r="A16" s="7" t="s">
        <v>19</v>
      </c>
      <c r="B16" s="8">
        <v>88</v>
      </c>
      <c r="C16" s="9">
        <v>85</v>
      </c>
      <c r="D16" s="9">
        <v>65</v>
      </c>
      <c r="E16" s="9">
        <f t="shared" si="1"/>
        <v>20</v>
      </c>
      <c r="F16" s="10">
        <v>1</v>
      </c>
      <c r="G16" s="10">
        <v>18</v>
      </c>
      <c r="H16" s="10"/>
      <c r="I16" s="10">
        <v>1</v>
      </c>
    </row>
    <row r="17" spans="1:9" ht="33" customHeight="1">
      <c r="A17" s="11" t="s">
        <v>20</v>
      </c>
      <c r="B17" s="12">
        <v>9</v>
      </c>
      <c r="C17" s="13">
        <v>17</v>
      </c>
      <c r="D17" s="13">
        <v>16</v>
      </c>
      <c r="E17" s="13">
        <f t="shared" si="1"/>
        <v>1</v>
      </c>
      <c r="F17" s="14"/>
      <c r="G17" s="14">
        <v>1</v>
      </c>
      <c r="H17" s="14"/>
      <c r="I17" s="14"/>
    </row>
    <row r="18" spans="1:9" ht="46.5" customHeight="1">
      <c r="A18" s="7" t="s">
        <v>21</v>
      </c>
      <c r="B18" s="8">
        <v>38</v>
      </c>
      <c r="C18" s="9">
        <v>41</v>
      </c>
      <c r="D18" s="9">
        <v>35</v>
      </c>
      <c r="E18" s="9">
        <f t="shared" si="1"/>
        <v>6</v>
      </c>
      <c r="F18" s="10">
        <v>1</v>
      </c>
      <c r="G18" s="10">
        <v>2</v>
      </c>
      <c r="H18" s="10">
        <v>3</v>
      </c>
      <c r="I18" s="10"/>
    </row>
    <row r="19" spans="1:9" ht="32.25" customHeight="1">
      <c r="A19" s="11" t="s">
        <v>22</v>
      </c>
      <c r="B19" s="12">
        <v>17</v>
      </c>
      <c r="C19" s="13">
        <v>17</v>
      </c>
      <c r="D19" s="13">
        <v>16</v>
      </c>
      <c r="E19" s="13">
        <f t="shared" si="1"/>
        <v>1</v>
      </c>
      <c r="F19" s="14"/>
      <c r="G19" s="14">
        <v>1</v>
      </c>
      <c r="H19" s="14"/>
      <c r="I19" s="14"/>
    </row>
    <row r="20" spans="1:9" ht="47.25" customHeight="1">
      <c r="A20" s="7" t="s">
        <v>23</v>
      </c>
      <c r="B20" s="8">
        <v>53</v>
      </c>
      <c r="C20" s="9">
        <v>54</v>
      </c>
      <c r="D20" s="16">
        <v>54</v>
      </c>
      <c r="E20" s="9">
        <f t="shared" si="1"/>
        <v>0</v>
      </c>
      <c r="F20" s="16"/>
      <c r="G20" s="16"/>
      <c r="H20" s="16"/>
      <c r="I20" s="16"/>
    </row>
    <row r="21" spans="1:9" ht="33.75" customHeight="1">
      <c r="A21" s="11" t="s">
        <v>24</v>
      </c>
      <c r="B21" s="12">
        <v>63</v>
      </c>
      <c r="C21" s="13">
        <v>65</v>
      </c>
      <c r="D21" s="12">
        <v>53</v>
      </c>
      <c r="E21" s="13">
        <f t="shared" si="1"/>
        <v>12</v>
      </c>
      <c r="F21" s="12"/>
      <c r="G21" s="12">
        <v>9</v>
      </c>
      <c r="H21" s="12">
        <v>1</v>
      </c>
      <c r="I21" s="12">
        <v>2</v>
      </c>
    </row>
    <row r="22" spans="1:9" ht="28.5">
      <c r="A22" s="7" t="s">
        <v>25</v>
      </c>
      <c r="B22" s="8">
        <v>39</v>
      </c>
      <c r="C22" s="9">
        <v>39</v>
      </c>
      <c r="D22" s="8">
        <v>36</v>
      </c>
      <c r="E22" s="9">
        <f t="shared" si="1"/>
        <v>3</v>
      </c>
      <c r="F22" s="8">
        <v>1</v>
      </c>
      <c r="G22" s="8">
        <v>2</v>
      </c>
      <c r="H22" s="8"/>
      <c r="I22" s="8"/>
    </row>
    <row r="23" spans="1:9">
      <c r="A23" s="11" t="s">
        <v>26</v>
      </c>
      <c r="B23" s="12">
        <v>22</v>
      </c>
      <c r="C23" s="13">
        <v>23</v>
      </c>
      <c r="D23" s="12">
        <v>22</v>
      </c>
      <c r="E23" s="13">
        <f t="shared" si="1"/>
        <v>1</v>
      </c>
      <c r="F23" s="12"/>
      <c r="G23" s="12"/>
      <c r="H23" s="12">
        <v>1</v>
      </c>
      <c r="I23" s="12"/>
    </row>
    <row r="24" spans="1:9" ht="28.5">
      <c r="A24" s="17" t="s">
        <v>27</v>
      </c>
      <c r="B24" s="18">
        <v>110</v>
      </c>
      <c r="C24" s="19">
        <v>149</v>
      </c>
      <c r="D24" s="18">
        <v>94</v>
      </c>
      <c r="E24" s="19">
        <f t="shared" si="1"/>
        <v>55</v>
      </c>
      <c r="F24" s="18">
        <v>9</v>
      </c>
      <c r="G24" s="18">
        <v>34</v>
      </c>
      <c r="H24" s="18">
        <v>11</v>
      </c>
      <c r="I24" s="18">
        <v>1</v>
      </c>
    </row>
    <row r="25" spans="1:9">
      <c r="A25" s="11"/>
    </row>
    <row r="26" spans="1:9" ht="28.5" customHeight="1"/>
    <row r="27" spans="1:9" ht="32.25" customHeight="1"/>
    <row r="28" spans="1:9" ht="18.75" customHeight="1"/>
    <row r="31" spans="1:9" ht="15.75" customHeight="1">
      <c r="A31" s="43"/>
      <c r="B31" s="43"/>
      <c r="C31" s="43"/>
      <c r="D31" s="43"/>
      <c r="E31" s="43"/>
      <c r="F31" s="43"/>
      <c r="G31" s="43"/>
      <c r="H31" s="43"/>
      <c r="I31" s="43"/>
    </row>
  </sheetData>
  <mergeCells count="8">
    <mergeCell ref="A31:I31"/>
    <mergeCell ref="A2:A4"/>
    <mergeCell ref="B2:B4"/>
    <mergeCell ref="C2:C4"/>
    <mergeCell ref="D2:I2"/>
    <mergeCell ref="D3:D4"/>
    <mergeCell ref="E3:E4"/>
    <mergeCell ref="F3:I3"/>
  </mergeCells>
  <phoneticPr fontId="0" type="noConversion"/>
  <pageMargins left="0.25" right="0" top="0.5" bottom="0.25" header="0.5" footer="0.5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activeCell="A49" sqref="A49"/>
    </sheetView>
  </sheetViews>
  <sheetFormatPr defaultColWidth="11.42578125" defaultRowHeight="14.25"/>
  <cols>
    <col min="1" max="1" width="31.28515625" style="1" customWidth="1"/>
    <col min="2" max="3" width="7.7109375" style="1" customWidth="1"/>
    <col min="4" max="4" width="9.7109375" style="1" customWidth="1"/>
    <col min="5" max="5" width="10.5703125" style="1" customWidth="1"/>
    <col min="6" max="6" width="7" style="1" customWidth="1"/>
    <col min="7" max="7" width="9.5703125" style="1" customWidth="1"/>
    <col min="8" max="8" width="7.5703125" style="1" customWidth="1"/>
    <col min="9" max="9" width="7" style="1" customWidth="1"/>
    <col min="10" max="16384" width="11.42578125" style="1"/>
  </cols>
  <sheetData>
    <row r="1" spans="1:9">
      <c r="A1" s="54"/>
      <c r="B1" s="54"/>
      <c r="C1" s="54"/>
      <c r="D1" s="54"/>
      <c r="E1" s="54"/>
      <c r="F1" s="54"/>
      <c r="G1" s="54"/>
      <c r="H1" s="54"/>
    </row>
    <row r="2" spans="1:9" ht="21" customHeight="1">
      <c r="A2" s="2" t="s">
        <v>28</v>
      </c>
      <c r="B2" s="3"/>
      <c r="C2" s="3"/>
      <c r="D2" s="3"/>
      <c r="E2" s="3"/>
      <c r="F2" s="3"/>
      <c r="G2" s="3"/>
      <c r="H2" s="3"/>
    </row>
    <row r="3" spans="1:9" ht="15.75" customHeight="1">
      <c r="A3" s="44" t="s">
        <v>0</v>
      </c>
      <c r="B3" s="45">
        <v>2014</v>
      </c>
      <c r="C3" s="45">
        <v>2015</v>
      </c>
      <c r="D3" s="45" t="s">
        <v>1</v>
      </c>
      <c r="E3" s="45"/>
      <c r="F3" s="45"/>
      <c r="G3" s="45"/>
      <c r="H3" s="45"/>
      <c r="I3" s="45"/>
    </row>
    <row r="4" spans="1:9" ht="18" customHeight="1">
      <c r="A4" s="44"/>
      <c r="B4" s="45"/>
      <c r="C4" s="45"/>
      <c r="D4" s="44" t="s">
        <v>2</v>
      </c>
      <c r="E4" s="44" t="s">
        <v>3</v>
      </c>
      <c r="F4" s="55" t="s">
        <v>1</v>
      </c>
      <c r="G4" s="55"/>
      <c r="H4" s="55"/>
      <c r="I4" s="55"/>
    </row>
    <row r="5" spans="1:9" ht="67.5" customHeight="1">
      <c r="A5" s="44"/>
      <c r="B5" s="45"/>
      <c r="C5" s="45"/>
      <c r="D5" s="44"/>
      <c r="E5" s="44"/>
      <c r="F5" s="30" t="s">
        <v>4</v>
      </c>
      <c r="G5" s="30" t="s">
        <v>5</v>
      </c>
      <c r="H5" s="30" t="s">
        <v>6</v>
      </c>
      <c r="I5" s="30" t="s">
        <v>7</v>
      </c>
    </row>
    <row r="6" spans="1:9" ht="21.75" customHeight="1">
      <c r="A6" s="5" t="s">
        <v>8</v>
      </c>
      <c r="B6" s="6">
        <v>1088</v>
      </c>
      <c r="C6" s="6">
        <f>+C7+C8+C9+C10+C11+C12+C13+C14+C15+C16+C17+C18+C19+C20+C21+C22+C23+C24+C25</f>
        <v>1181</v>
      </c>
      <c r="D6" s="6">
        <f>SUM(D7:D25)</f>
        <v>922</v>
      </c>
      <c r="E6" s="6">
        <f>SUM(E7:E25)</f>
        <v>259</v>
      </c>
      <c r="F6" s="6">
        <f t="shared" ref="F6:I6" si="0">SUM(F7:F25)</f>
        <v>85</v>
      </c>
      <c r="G6" s="6">
        <f t="shared" si="0"/>
        <v>138</v>
      </c>
      <c r="H6" s="6">
        <f t="shared" si="0"/>
        <v>27</v>
      </c>
      <c r="I6" s="6">
        <f t="shared" si="0"/>
        <v>9</v>
      </c>
    </row>
    <row r="7" spans="1:9">
      <c r="A7" s="7" t="s">
        <v>9</v>
      </c>
      <c r="B7" s="8">
        <v>39</v>
      </c>
      <c r="C7" s="9">
        <f>+D7+E7</f>
        <v>34</v>
      </c>
      <c r="D7" s="9">
        <v>24</v>
      </c>
      <c r="E7" s="9">
        <f>+F7+G7+H7+I7</f>
        <v>10</v>
      </c>
      <c r="F7" s="10">
        <v>4</v>
      </c>
      <c r="G7" s="10">
        <v>6</v>
      </c>
      <c r="H7" s="10"/>
      <c r="I7" s="10"/>
    </row>
    <row r="8" spans="1:9" ht="15" customHeight="1">
      <c r="A8" s="11" t="s">
        <v>44</v>
      </c>
      <c r="B8" s="12">
        <v>16</v>
      </c>
      <c r="C8" s="13">
        <f t="shared" ref="C8:C25" si="1">+D8+E8</f>
        <v>15</v>
      </c>
      <c r="D8" s="13">
        <v>7</v>
      </c>
      <c r="E8" s="13">
        <f t="shared" ref="E8:E25" si="2">+F8+G8+H8+I8</f>
        <v>8</v>
      </c>
      <c r="F8" s="14"/>
      <c r="G8" s="14">
        <v>7</v>
      </c>
      <c r="H8" s="14">
        <v>1</v>
      </c>
      <c r="I8" s="14"/>
    </row>
    <row r="9" spans="1:9" ht="15" customHeight="1">
      <c r="A9" s="7" t="s">
        <v>45</v>
      </c>
      <c r="B9" s="8">
        <v>54</v>
      </c>
      <c r="C9" s="9">
        <f t="shared" si="1"/>
        <v>49</v>
      </c>
      <c r="D9" s="9">
        <v>34</v>
      </c>
      <c r="E9" s="9">
        <f t="shared" si="2"/>
        <v>15</v>
      </c>
      <c r="F9" s="10">
        <v>2</v>
      </c>
      <c r="G9" s="10">
        <v>10</v>
      </c>
      <c r="H9" s="10">
        <v>2</v>
      </c>
      <c r="I9" s="10">
        <v>1</v>
      </c>
    </row>
    <row r="10" spans="1:9" ht="24" customHeight="1">
      <c r="A10" s="11" t="s">
        <v>33</v>
      </c>
      <c r="B10" s="12">
        <v>4</v>
      </c>
      <c r="C10" s="13">
        <f t="shared" si="1"/>
        <v>1</v>
      </c>
      <c r="D10" s="13">
        <v>1</v>
      </c>
      <c r="E10" s="13">
        <f t="shared" si="2"/>
        <v>0</v>
      </c>
      <c r="F10" s="14"/>
      <c r="G10" s="14"/>
      <c r="H10" s="14"/>
      <c r="I10" s="14"/>
    </row>
    <row r="11" spans="1:9" ht="42.75">
      <c r="A11" s="7" t="s">
        <v>46</v>
      </c>
      <c r="B11" s="8">
        <v>6</v>
      </c>
      <c r="C11" s="9">
        <f t="shared" si="1"/>
        <v>6</v>
      </c>
      <c r="D11" s="9">
        <v>6</v>
      </c>
      <c r="E11" s="9">
        <f>+F11+G11+H11+I11</f>
        <v>0</v>
      </c>
      <c r="F11" s="10"/>
      <c r="G11" s="10"/>
      <c r="H11" s="10"/>
      <c r="I11" s="10"/>
    </row>
    <row r="12" spans="1:9" ht="21" customHeight="1">
      <c r="A12" s="11" t="s">
        <v>34</v>
      </c>
      <c r="B12" s="12">
        <v>40</v>
      </c>
      <c r="C12" s="13">
        <f t="shared" si="1"/>
        <v>37</v>
      </c>
      <c r="D12" s="13">
        <v>28</v>
      </c>
      <c r="E12" s="13">
        <f t="shared" si="2"/>
        <v>9</v>
      </c>
      <c r="F12" s="14">
        <v>7</v>
      </c>
      <c r="G12" s="14">
        <v>2</v>
      </c>
      <c r="H12" s="14"/>
      <c r="I12" s="14"/>
    </row>
    <row r="13" spans="1:9" ht="51" customHeight="1">
      <c r="A13" s="7" t="s">
        <v>47</v>
      </c>
      <c r="B13" s="8">
        <v>280</v>
      </c>
      <c r="C13" s="9">
        <f t="shared" si="1"/>
        <v>330</v>
      </c>
      <c r="D13" s="15">
        <v>259</v>
      </c>
      <c r="E13" s="9">
        <f t="shared" si="2"/>
        <v>71</v>
      </c>
      <c r="F13" s="10">
        <v>30</v>
      </c>
      <c r="G13" s="10">
        <v>34</v>
      </c>
      <c r="H13" s="10">
        <v>5</v>
      </c>
      <c r="I13" s="10">
        <v>2</v>
      </c>
    </row>
    <row r="14" spans="1:9" ht="31.5" customHeight="1">
      <c r="A14" s="11" t="s">
        <v>48</v>
      </c>
      <c r="B14" s="12">
        <v>51</v>
      </c>
      <c r="C14" s="13">
        <f t="shared" si="1"/>
        <v>54</v>
      </c>
      <c r="D14" s="13">
        <v>39</v>
      </c>
      <c r="E14" s="13">
        <f t="shared" si="2"/>
        <v>15</v>
      </c>
      <c r="F14" s="14">
        <v>7</v>
      </c>
      <c r="G14" s="14">
        <v>7</v>
      </c>
      <c r="H14" s="14">
        <v>1</v>
      </c>
      <c r="I14" s="14"/>
    </row>
    <row r="15" spans="1:9" ht="28.5" customHeight="1">
      <c r="A15" s="7" t="s">
        <v>49</v>
      </c>
      <c r="B15" s="8">
        <v>84</v>
      </c>
      <c r="C15" s="9">
        <f t="shared" si="1"/>
        <v>77</v>
      </c>
      <c r="D15" s="9">
        <v>61</v>
      </c>
      <c r="E15" s="9">
        <f t="shared" si="2"/>
        <v>16</v>
      </c>
      <c r="F15" s="10">
        <v>3</v>
      </c>
      <c r="G15" s="10">
        <v>9</v>
      </c>
      <c r="H15" s="10">
        <v>1</v>
      </c>
      <c r="I15" s="10">
        <v>3</v>
      </c>
    </row>
    <row r="16" spans="1:9" ht="14.25" customHeight="1">
      <c r="A16" s="11" t="s">
        <v>50</v>
      </c>
      <c r="B16" s="12">
        <v>24</v>
      </c>
      <c r="C16" s="13">
        <f t="shared" si="1"/>
        <v>27</v>
      </c>
      <c r="D16" s="13">
        <v>20</v>
      </c>
      <c r="E16" s="13">
        <f t="shared" si="2"/>
        <v>7</v>
      </c>
      <c r="F16" s="14">
        <v>3</v>
      </c>
      <c r="G16" s="14">
        <v>2</v>
      </c>
      <c r="H16" s="14">
        <v>1</v>
      </c>
      <c r="I16" s="14">
        <v>1</v>
      </c>
    </row>
    <row r="17" spans="1:9" ht="25.5" customHeight="1">
      <c r="A17" s="7" t="s">
        <v>38</v>
      </c>
      <c r="B17" s="8">
        <v>85</v>
      </c>
      <c r="C17" s="9">
        <f t="shared" si="1"/>
        <v>82</v>
      </c>
      <c r="D17" s="9">
        <v>59</v>
      </c>
      <c r="E17" s="9">
        <f t="shared" si="2"/>
        <v>23</v>
      </c>
      <c r="F17" s="10">
        <v>8</v>
      </c>
      <c r="G17" s="10">
        <v>15</v>
      </c>
      <c r="H17" s="10"/>
      <c r="I17" s="10"/>
    </row>
    <row r="18" spans="1:9" ht="26.25" customHeight="1">
      <c r="A18" s="11" t="s">
        <v>51</v>
      </c>
      <c r="B18" s="12">
        <v>17</v>
      </c>
      <c r="C18" s="13">
        <f t="shared" si="1"/>
        <v>22</v>
      </c>
      <c r="D18" s="13">
        <v>21</v>
      </c>
      <c r="E18" s="13">
        <f t="shared" si="2"/>
        <v>1</v>
      </c>
      <c r="F18" s="14"/>
      <c r="G18" s="14">
        <v>1</v>
      </c>
      <c r="H18" s="14"/>
      <c r="I18" s="14"/>
    </row>
    <row r="19" spans="1:9" ht="46.5" customHeight="1">
      <c r="A19" s="7" t="s">
        <v>52</v>
      </c>
      <c r="B19" s="8">
        <v>41</v>
      </c>
      <c r="C19" s="9">
        <f t="shared" si="1"/>
        <v>43</v>
      </c>
      <c r="D19" s="9">
        <v>34</v>
      </c>
      <c r="E19" s="9">
        <f t="shared" si="2"/>
        <v>9</v>
      </c>
      <c r="F19" s="10">
        <v>3</v>
      </c>
      <c r="G19" s="10">
        <v>3</v>
      </c>
      <c r="H19" s="10">
        <v>3</v>
      </c>
      <c r="I19" s="10"/>
    </row>
    <row r="20" spans="1:9" ht="32.25" customHeight="1">
      <c r="A20" s="11" t="s">
        <v>53</v>
      </c>
      <c r="B20" s="12">
        <v>17</v>
      </c>
      <c r="C20" s="13">
        <f t="shared" si="1"/>
        <v>19</v>
      </c>
      <c r="D20" s="13">
        <v>17</v>
      </c>
      <c r="E20" s="13">
        <f t="shared" si="2"/>
        <v>2</v>
      </c>
      <c r="F20" s="14">
        <v>1</v>
      </c>
      <c r="G20" s="14">
        <v>1</v>
      </c>
      <c r="H20" s="14"/>
      <c r="I20" s="14"/>
    </row>
    <row r="21" spans="1:9" ht="47.25" customHeight="1">
      <c r="A21" s="7" t="s">
        <v>54</v>
      </c>
      <c r="B21" s="8">
        <v>54</v>
      </c>
      <c r="C21" s="9">
        <f t="shared" si="1"/>
        <v>62</v>
      </c>
      <c r="D21" s="16">
        <v>62</v>
      </c>
      <c r="E21" s="9">
        <f t="shared" si="2"/>
        <v>0</v>
      </c>
      <c r="F21" s="16"/>
      <c r="G21" s="16"/>
      <c r="H21" s="16"/>
      <c r="I21" s="16"/>
    </row>
    <row r="22" spans="1:9" ht="31.5" customHeight="1">
      <c r="A22" s="11" t="s">
        <v>41</v>
      </c>
      <c r="B22" s="12">
        <v>65</v>
      </c>
      <c r="C22" s="13">
        <f t="shared" si="1"/>
        <v>76</v>
      </c>
      <c r="D22" s="12">
        <v>66</v>
      </c>
      <c r="E22" s="13">
        <f t="shared" si="2"/>
        <v>10</v>
      </c>
      <c r="F22" s="12">
        <v>2</v>
      </c>
      <c r="G22" s="12">
        <v>6</v>
      </c>
      <c r="H22" s="12">
        <v>1</v>
      </c>
      <c r="I22" s="12">
        <v>1</v>
      </c>
    </row>
    <row r="23" spans="1:9" ht="28.5">
      <c r="A23" s="7" t="s">
        <v>42</v>
      </c>
      <c r="B23" s="8">
        <v>39</v>
      </c>
      <c r="C23" s="9">
        <f t="shared" si="1"/>
        <v>37</v>
      </c>
      <c r="D23" s="8">
        <v>36</v>
      </c>
      <c r="E23" s="9">
        <f t="shared" si="2"/>
        <v>1</v>
      </c>
      <c r="F23" s="8">
        <v>1</v>
      </c>
      <c r="G23" s="8"/>
      <c r="H23" s="8"/>
      <c r="I23" s="8"/>
    </row>
    <row r="24" spans="1:9">
      <c r="A24" s="11" t="s">
        <v>55</v>
      </c>
      <c r="B24" s="12">
        <v>23</v>
      </c>
      <c r="C24" s="13">
        <f t="shared" si="1"/>
        <v>27</v>
      </c>
      <c r="D24" s="12">
        <v>25</v>
      </c>
      <c r="E24" s="13">
        <f t="shared" si="2"/>
        <v>2</v>
      </c>
      <c r="F24" s="12"/>
      <c r="G24" s="12">
        <v>1</v>
      </c>
      <c r="H24" s="12">
        <v>1</v>
      </c>
      <c r="I24" s="12"/>
    </row>
    <row r="25" spans="1:9" ht="28.5">
      <c r="A25" s="17" t="s">
        <v>56</v>
      </c>
      <c r="B25" s="18">
        <v>149</v>
      </c>
      <c r="C25" s="19">
        <f t="shared" si="1"/>
        <v>183</v>
      </c>
      <c r="D25" s="18">
        <v>123</v>
      </c>
      <c r="E25" s="19">
        <f t="shared" si="2"/>
        <v>60</v>
      </c>
      <c r="F25" s="18">
        <v>14</v>
      </c>
      <c r="G25" s="18">
        <v>34</v>
      </c>
      <c r="H25" s="18">
        <v>11</v>
      </c>
      <c r="I25" s="18">
        <v>1</v>
      </c>
    </row>
    <row r="26" spans="1:9">
      <c r="A26" s="11"/>
    </row>
    <row r="28" spans="1:9" ht="15.75" customHeight="1">
      <c r="A28" s="43"/>
      <c r="B28" s="43"/>
      <c r="C28" s="43"/>
      <c r="D28" s="43"/>
      <c r="E28" s="43"/>
      <c r="F28" s="43"/>
      <c r="G28" s="43"/>
      <c r="H28" s="43"/>
      <c r="I28" s="43"/>
    </row>
  </sheetData>
  <mergeCells count="8">
    <mergeCell ref="A28:I28"/>
    <mergeCell ref="A3:A5"/>
    <mergeCell ref="B3:B5"/>
    <mergeCell ref="C3:C5"/>
    <mergeCell ref="D3:I3"/>
    <mergeCell ref="D4:D5"/>
    <mergeCell ref="E4:E5"/>
    <mergeCell ref="F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G21" sqref="G21"/>
    </sheetView>
  </sheetViews>
  <sheetFormatPr defaultColWidth="11.42578125" defaultRowHeight="14.25"/>
  <cols>
    <col min="1" max="1" width="31.28515625" style="1" customWidth="1"/>
    <col min="2" max="3" width="7.7109375" style="1" customWidth="1"/>
    <col min="4" max="4" width="9.7109375" style="1" customWidth="1"/>
    <col min="5" max="5" width="10.5703125" style="1" customWidth="1"/>
    <col min="6" max="6" width="7" style="1" customWidth="1"/>
    <col min="7" max="7" width="9.5703125" style="1" customWidth="1"/>
    <col min="8" max="8" width="7.5703125" style="1" customWidth="1"/>
    <col min="9" max="9" width="7" style="1" customWidth="1"/>
    <col min="10" max="16384" width="11.42578125" style="1"/>
  </cols>
  <sheetData>
    <row r="1" spans="1:9">
      <c r="A1" s="54"/>
      <c r="B1" s="54"/>
      <c r="C1" s="54"/>
      <c r="D1" s="54"/>
      <c r="E1" s="54"/>
      <c r="F1" s="54"/>
      <c r="G1" s="54"/>
      <c r="H1" s="54"/>
    </row>
    <row r="2" spans="1:9" ht="21" customHeight="1">
      <c r="A2" s="2" t="s">
        <v>28</v>
      </c>
      <c r="B2" s="3"/>
      <c r="C2" s="3"/>
      <c r="D2" s="3"/>
      <c r="E2" s="3"/>
      <c r="F2" s="3"/>
      <c r="G2" s="3"/>
      <c r="H2" s="3"/>
    </row>
    <row r="3" spans="1:9" ht="15.75" customHeight="1">
      <c r="A3" s="44" t="s">
        <v>0</v>
      </c>
      <c r="B3" s="45">
        <v>2015</v>
      </c>
      <c r="C3" s="45">
        <v>2016</v>
      </c>
      <c r="D3" s="45" t="s">
        <v>1</v>
      </c>
      <c r="E3" s="45"/>
      <c r="F3" s="45"/>
      <c r="G3" s="45"/>
      <c r="H3" s="45"/>
      <c r="I3" s="45"/>
    </row>
    <row r="4" spans="1:9" ht="18" customHeight="1">
      <c r="A4" s="44"/>
      <c r="B4" s="45"/>
      <c r="C4" s="45"/>
      <c r="D4" s="44" t="s">
        <v>2</v>
      </c>
      <c r="E4" s="44" t="s">
        <v>3</v>
      </c>
      <c r="F4" s="55" t="s">
        <v>1</v>
      </c>
      <c r="G4" s="55"/>
      <c r="H4" s="55"/>
      <c r="I4" s="55"/>
    </row>
    <row r="5" spans="1:9" ht="67.5" customHeight="1">
      <c r="A5" s="44"/>
      <c r="B5" s="45"/>
      <c r="C5" s="45"/>
      <c r="D5" s="44"/>
      <c r="E5" s="44"/>
      <c r="F5" s="30" t="s">
        <v>4</v>
      </c>
      <c r="G5" s="30" t="s">
        <v>5</v>
      </c>
      <c r="H5" s="30" t="s">
        <v>6</v>
      </c>
      <c r="I5" s="30" t="s">
        <v>7</v>
      </c>
    </row>
    <row r="6" spans="1:9" ht="21.75" customHeight="1">
      <c r="A6" s="5" t="s">
        <v>8</v>
      </c>
      <c r="B6" s="6">
        <v>1181</v>
      </c>
      <c r="C6" s="6">
        <f>+C7+C8+C9+C10+C11+C12+C13+C14+C15+C16+C17+C18+C19+C20+C21+C22+C23+C24+C25</f>
        <v>1298</v>
      </c>
      <c r="D6" s="6">
        <f>SUM(D7:D25)</f>
        <v>1002</v>
      </c>
      <c r="E6" s="6">
        <f>SUM(E7:E25)</f>
        <v>296</v>
      </c>
      <c r="F6" s="6">
        <f t="shared" ref="F6:I6" si="0">SUM(F7:F25)</f>
        <v>127</v>
      </c>
      <c r="G6" s="6">
        <f t="shared" si="0"/>
        <v>135</v>
      </c>
      <c r="H6" s="6">
        <f t="shared" si="0"/>
        <v>25</v>
      </c>
      <c r="I6" s="6">
        <f t="shared" si="0"/>
        <v>9</v>
      </c>
    </row>
    <row r="7" spans="1:9">
      <c r="A7" s="56" t="s">
        <v>9</v>
      </c>
      <c r="B7" s="8">
        <v>34</v>
      </c>
      <c r="C7" s="9">
        <f>+D7+E7</f>
        <v>39</v>
      </c>
      <c r="D7" s="59">
        <v>25</v>
      </c>
      <c r="E7" s="9">
        <f>+F7+G7+H7+I7</f>
        <v>14</v>
      </c>
      <c r="F7" s="59">
        <v>8</v>
      </c>
      <c r="G7" s="59">
        <v>6</v>
      </c>
      <c r="H7" s="59"/>
      <c r="I7" s="59"/>
    </row>
    <row r="8" spans="1:9" ht="15" customHeight="1">
      <c r="A8" s="57" t="s">
        <v>44</v>
      </c>
      <c r="B8" s="12">
        <v>15</v>
      </c>
      <c r="C8" s="13">
        <f t="shared" ref="C8:C25" si="1">+D8+E8</f>
        <v>17</v>
      </c>
      <c r="D8" s="60">
        <v>9</v>
      </c>
      <c r="E8" s="13">
        <f t="shared" ref="E8:E25" si="2">+F8+G8+H8+I8</f>
        <v>8</v>
      </c>
      <c r="F8" s="60">
        <v>1</v>
      </c>
      <c r="G8" s="60">
        <v>7</v>
      </c>
      <c r="H8" s="60"/>
      <c r="I8" s="60"/>
    </row>
    <row r="9" spans="1:9" ht="15" customHeight="1">
      <c r="A9" s="56" t="s">
        <v>45</v>
      </c>
      <c r="B9" s="8">
        <v>49</v>
      </c>
      <c r="C9" s="9">
        <f t="shared" si="1"/>
        <v>52</v>
      </c>
      <c r="D9" s="59">
        <v>34</v>
      </c>
      <c r="E9" s="9">
        <f t="shared" si="2"/>
        <v>18</v>
      </c>
      <c r="F9" s="59">
        <v>5</v>
      </c>
      <c r="G9" s="59">
        <v>10</v>
      </c>
      <c r="H9" s="59">
        <v>2</v>
      </c>
      <c r="I9" s="59">
        <v>1</v>
      </c>
    </row>
    <row r="10" spans="1:9" ht="24" customHeight="1">
      <c r="A10" s="57" t="s">
        <v>33</v>
      </c>
      <c r="B10" s="12">
        <v>1</v>
      </c>
      <c r="C10" s="13">
        <f t="shared" si="1"/>
        <v>2</v>
      </c>
      <c r="D10" s="60">
        <v>2</v>
      </c>
      <c r="E10" s="13">
        <f t="shared" si="2"/>
        <v>0</v>
      </c>
      <c r="F10" s="60"/>
      <c r="G10" s="60"/>
      <c r="H10" s="60"/>
      <c r="I10" s="60"/>
    </row>
    <row r="11" spans="1:9" ht="42.75">
      <c r="A11" s="56" t="s">
        <v>46</v>
      </c>
      <c r="B11" s="8">
        <v>6</v>
      </c>
      <c r="C11" s="9">
        <f t="shared" si="1"/>
        <v>6</v>
      </c>
      <c r="D11" s="59">
        <v>6</v>
      </c>
      <c r="E11" s="9">
        <f>+F11+G11+H11+I11</f>
        <v>0</v>
      </c>
      <c r="F11" s="59"/>
      <c r="G11" s="59"/>
      <c r="H11" s="59"/>
      <c r="I11" s="59"/>
    </row>
    <row r="12" spans="1:9" ht="21" customHeight="1">
      <c r="A12" s="57" t="s">
        <v>34</v>
      </c>
      <c r="B12" s="12">
        <v>37</v>
      </c>
      <c r="C12" s="13">
        <f t="shared" si="1"/>
        <v>45</v>
      </c>
      <c r="D12" s="60">
        <v>36</v>
      </c>
      <c r="E12" s="13">
        <f t="shared" si="2"/>
        <v>9</v>
      </c>
      <c r="F12" s="60">
        <v>7</v>
      </c>
      <c r="G12" s="60">
        <v>2</v>
      </c>
      <c r="H12" s="60"/>
      <c r="I12" s="60"/>
    </row>
    <row r="13" spans="1:9" ht="51" customHeight="1">
      <c r="A13" s="56" t="s">
        <v>47</v>
      </c>
      <c r="B13" s="8">
        <v>330</v>
      </c>
      <c r="C13" s="9">
        <f t="shared" si="1"/>
        <v>352</v>
      </c>
      <c r="D13" s="59">
        <v>276</v>
      </c>
      <c r="E13" s="9">
        <f t="shared" si="2"/>
        <v>76</v>
      </c>
      <c r="F13" s="59">
        <v>38</v>
      </c>
      <c r="G13" s="59">
        <v>31</v>
      </c>
      <c r="H13" s="59">
        <v>5</v>
      </c>
      <c r="I13" s="59">
        <v>2</v>
      </c>
    </row>
    <row r="14" spans="1:9" ht="31.5" customHeight="1">
      <c r="A14" s="57" t="s">
        <v>48</v>
      </c>
      <c r="B14" s="12">
        <v>54</v>
      </c>
      <c r="C14" s="13">
        <f t="shared" si="1"/>
        <v>61</v>
      </c>
      <c r="D14" s="60">
        <v>45</v>
      </c>
      <c r="E14" s="13">
        <f t="shared" si="2"/>
        <v>16</v>
      </c>
      <c r="F14" s="60">
        <v>10</v>
      </c>
      <c r="G14" s="60">
        <v>6</v>
      </c>
      <c r="H14" s="60"/>
      <c r="I14" s="60"/>
    </row>
    <row r="15" spans="1:9" ht="28.5" customHeight="1">
      <c r="A15" s="56" t="s">
        <v>49</v>
      </c>
      <c r="B15" s="8">
        <v>77</v>
      </c>
      <c r="C15" s="9">
        <f t="shared" si="1"/>
        <v>78</v>
      </c>
      <c r="D15" s="59">
        <v>61</v>
      </c>
      <c r="E15" s="9">
        <f t="shared" si="2"/>
        <v>17</v>
      </c>
      <c r="F15" s="59">
        <v>4</v>
      </c>
      <c r="G15" s="59">
        <v>9</v>
      </c>
      <c r="H15" s="59">
        <v>1</v>
      </c>
      <c r="I15" s="59">
        <v>3</v>
      </c>
    </row>
    <row r="16" spans="1:9" ht="14.25" customHeight="1">
      <c r="A16" s="57" t="s">
        <v>50</v>
      </c>
      <c r="B16" s="12">
        <v>27</v>
      </c>
      <c r="C16" s="13">
        <f t="shared" si="1"/>
        <v>25</v>
      </c>
      <c r="D16" s="60">
        <v>18</v>
      </c>
      <c r="E16" s="13">
        <f t="shared" si="2"/>
        <v>7</v>
      </c>
      <c r="F16" s="60">
        <v>3</v>
      </c>
      <c r="G16" s="60">
        <v>2</v>
      </c>
      <c r="H16" s="60">
        <v>1</v>
      </c>
      <c r="I16" s="60">
        <v>1</v>
      </c>
    </row>
    <row r="17" spans="1:9" ht="25.5" customHeight="1">
      <c r="A17" s="56" t="s">
        <v>38</v>
      </c>
      <c r="B17" s="8">
        <v>82</v>
      </c>
      <c r="C17" s="9">
        <f t="shared" si="1"/>
        <v>91</v>
      </c>
      <c r="D17" s="59">
        <v>65</v>
      </c>
      <c r="E17" s="9">
        <f t="shared" si="2"/>
        <v>26</v>
      </c>
      <c r="F17" s="59">
        <v>11</v>
      </c>
      <c r="G17" s="59">
        <v>15</v>
      </c>
      <c r="H17" s="59"/>
      <c r="I17" s="59"/>
    </row>
    <row r="18" spans="1:9" ht="26.25" customHeight="1">
      <c r="A18" s="57" t="s">
        <v>51</v>
      </c>
      <c r="B18" s="12">
        <v>22</v>
      </c>
      <c r="C18" s="13">
        <f t="shared" si="1"/>
        <v>25</v>
      </c>
      <c r="D18" s="60">
        <v>24</v>
      </c>
      <c r="E18" s="13">
        <f t="shared" si="2"/>
        <v>1</v>
      </c>
      <c r="F18" s="60"/>
      <c r="G18" s="60">
        <v>1</v>
      </c>
      <c r="H18" s="60"/>
      <c r="I18" s="60"/>
    </row>
    <row r="19" spans="1:9" ht="46.5" customHeight="1">
      <c r="A19" s="56" t="s">
        <v>52</v>
      </c>
      <c r="B19" s="8">
        <v>43</v>
      </c>
      <c r="C19" s="9">
        <f t="shared" si="1"/>
        <v>44</v>
      </c>
      <c r="D19" s="59">
        <v>35</v>
      </c>
      <c r="E19" s="9">
        <f t="shared" si="2"/>
        <v>9</v>
      </c>
      <c r="F19" s="59">
        <v>3</v>
      </c>
      <c r="G19" s="59">
        <v>3</v>
      </c>
      <c r="H19" s="59">
        <v>3</v>
      </c>
      <c r="I19" s="59"/>
    </row>
    <row r="20" spans="1:9" ht="32.25" customHeight="1">
      <c r="A20" s="57" t="s">
        <v>53</v>
      </c>
      <c r="B20" s="12">
        <v>19</v>
      </c>
      <c r="C20" s="13">
        <f t="shared" si="1"/>
        <v>24</v>
      </c>
      <c r="D20" s="60">
        <v>20</v>
      </c>
      <c r="E20" s="13">
        <f t="shared" si="2"/>
        <v>4</v>
      </c>
      <c r="F20" s="60">
        <v>3</v>
      </c>
      <c r="G20" s="60">
        <v>1</v>
      </c>
      <c r="H20" s="60"/>
      <c r="I20" s="60"/>
    </row>
    <row r="21" spans="1:9" ht="47.25" customHeight="1">
      <c r="A21" s="56" t="s">
        <v>54</v>
      </c>
      <c r="B21" s="8">
        <v>62</v>
      </c>
      <c r="C21" s="9">
        <f t="shared" si="1"/>
        <v>63</v>
      </c>
      <c r="D21" s="59">
        <v>63</v>
      </c>
      <c r="E21" s="9">
        <f t="shared" si="2"/>
        <v>0</v>
      </c>
      <c r="F21" s="59"/>
      <c r="G21" s="59"/>
      <c r="H21" s="59"/>
      <c r="I21" s="59"/>
    </row>
    <row r="22" spans="1:9" ht="31.5" customHeight="1">
      <c r="A22" s="57" t="s">
        <v>41</v>
      </c>
      <c r="B22" s="12">
        <v>76</v>
      </c>
      <c r="C22" s="13">
        <f t="shared" si="1"/>
        <v>78</v>
      </c>
      <c r="D22" s="60">
        <v>66</v>
      </c>
      <c r="E22" s="13">
        <f t="shared" si="2"/>
        <v>12</v>
      </c>
      <c r="F22" s="60">
        <v>4</v>
      </c>
      <c r="G22" s="60">
        <v>6</v>
      </c>
      <c r="H22" s="60">
        <v>1</v>
      </c>
      <c r="I22" s="60">
        <v>1</v>
      </c>
    </row>
    <row r="23" spans="1:9" ht="28.5">
      <c r="A23" s="56" t="s">
        <v>42</v>
      </c>
      <c r="B23" s="8">
        <v>37</v>
      </c>
      <c r="C23" s="9">
        <f t="shared" si="1"/>
        <v>41</v>
      </c>
      <c r="D23" s="59">
        <v>39</v>
      </c>
      <c r="E23" s="9">
        <f t="shared" si="2"/>
        <v>2</v>
      </c>
      <c r="F23" s="59">
        <v>1</v>
      </c>
      <c r="G23" s="59">
        <v>1</v>
      </c>
      <c r="H23" s="59"/>
      <c r="I23" s="59"/>
    </row>
    <row r="24" spans="1:9">
      <c r="A24" s="57" t="s">
        <v>55</v>
      </c>
      <c r="B24" s="12">
        <v>27</v>
      </c>
      <c r="C24" s="13">
        <f t="shared" si="1"/>
        <v>28</v>
      </c>
      <c r="D24" s="60">
        <v>26</v>
      </c>
      <c r="E24" s="13">
        <f t="shared" si="2"/>
        <v>2</v>
      </c>
      <c r="F24" s="60">
        <v>1</v>
      </c>
      <c r="G24" s="60"/>
      <c r="H24" s="60">
        <v>1</v>
      </c>
      <c r="I24" s="60"/>
    </row>
    <row r="25" spans="1:9" ht="28.5">
      <c r="A25" s="58" t="s">
        <v>56</v>
      </c>
      <c r="B25" s="18">
        <v>183</v>
      </c>
      <c r="C25" s="19">
        <f t="shared" si="1"/>
        <v>227</v>
      </c>
      <c r="D25" s="61">
        <v>152</v>
      </c>
      <c r="E25" s="19">
        <f t="shared" si="2"/>
        <v>75</v>
      </c>
      <c r="F25" s="61">
        <v>28</v>
      </c>
      <c r="G25" s="61">
        <v>35</v>
      </c>
      <c r="H25" s="61">
        <v>11</v>
      </c>
      <c r="I25" s="61">
        <v>1</v>
      </c>
    </row>
    <row r="26" spans="1:9">
      <c r="A26" s="57"/>
    </row>
    <row r="28" spans="1:9" ht="15.75" customHeight="1">
      <c r="A28" s="43"/>
      <c r="B28" s="43"/>
      <c r="C28" s="43"/>
      <c r="D28" s="43"/>
      <c r="E28" s="43"/>
      <c r="F28" s="43"/>
      <c r="G28" s="43"/>
      <c r="H28" s="43"/>
      <c r="I28" s="43"/>
    </row>
  </sheetData>
  <mergeCells count="8">
    <mergeCell ref="A28:I28"/>
    <mergeCell ref="A3:A5"/>
    <mergeCell ref="B3:B5"/>
    <mergeCell ref="C3:C5"/>
    <mergeCell ref="D3:I3"/>
    <mergeCell ref="D4:D5"/>
    <mergeCell ref="E4:E5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2010-2012</vt:lpstr>
      <vt:lpstr>2013.2014</vt:lpstr>
      <vt:lpstr>2014.2015</vt:lpstr>
      <vt:lpstr>2015.2016</vt:lpstr>
    </vt:vector>
  </TitlesOfParts>
  <Company>WISE PROMPTING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Ganaa</dc:creator>
  <cp:lastModifiedBy>Tserendorj</cp:lastModifiedBy>
  <cp:lastPrinted>1998-08-31T18:26:49Z</cp:lastPrinted>
  <dcterms:created xsi:type="dcterms:W3CDTF">1998-08-30T21:50:48Z</dcterms:created>
  <dcterms:modified xsi:type="dcterms:W3CDTF">2017-01-25T07:16:51Z</dcterms:modified>
</cp:coreProperties>
</file>